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david.cruz\Documents\David trabajos\David\Formularios Aprobados\2018\"/>
    </mc:Choice>
  </mc:AlternateContent>
  <bookViews>
    <workbookView xWindow="0" yWindow="0" windowWidth="28800" windowHeight="13590" tabRatio="795"/>
  </bookViews>
  <sheets>
    <sheet name="Formulario Automatico" sheetId="9" r:id="rId1"/>
    <sheet name="Provincia Cantones Distritos" sheetId="7" state="hidden" r:id="rId2"/>
    <sheet name="Instructivo" sheetId="10" r:id="rId3"/>
    <sheet name="Formulario" sheetId="14" state="hidden" r:id="rId4"/>
    <sheet name="Func reciben trámites" sheetId="5" state="hidden" r:id="rId5"/>
    <sheet name="BD" sheetId="12" state="hidden" r:id="rId6"/>
    <sheet name="Base Datos (2)" sheetId="15" state="hidden" r:id="rId7"/>
  </sheets>
  <definedNames>
    <definedName name="_xlnm._FilterDatabase" localSheetId="6" hidden="1">'Base Datos (2)'!$A$1:$E$85</definedName>
    <definedName name="_xlnm._FilterDatabase" localSheetId="5" hidden="1">BD!$A$1:$E$89</definedName>
    <definedName name="Abangares">'Provincia Cantones Distritos'!$P$75:$P$78</definedName>
    <definedName name="Acosta">'Provincia Cantones Distritos'!$J$2:$J$7</definedName>
    <definedName name="Alajuela">'Provincia Cantones Distritos'!$D$3:$D$17</definedName>
    <definedName name="Alajuela.">'Provincia Cantones Distritos'!$J$17:$J$30</definedName>
    <definedName name="Alajuela_">'Provincia Cantones Distritos'!$J$17:$J$30</definedName>
    <definedName name="Alajuelita">'Provincia Cantones Distritos'!$K$2:$K$7</definedName>
    <definedName name="Alvarado">'Provincia Cantones Distritos'!$O$33:$O$35</definedName>
    <definedName name="Aserrí">'Provincia Cantones Distritos'!$L$2:$L$9</definedName>
    <definedName name="Atenas">'Provincia Cantones Distritos'!$N$18:$N$25</definedName>
    <definedName name="Bagaces">'Provincia Cantones Distritos'!$M$75:$M$78</definedName>
    <definedName name="Barva">'Provincia Cantones Distritos'!$K$47:$K$52</definedName>
    <definedName name="Belén">'Provincia Cantones Distritos'!$P$47:$P$49</definedName>
    <definedName name="Buenos_Aires">'Provincia Cantones Distritos'!$L$57:$L$65</definedName>
    <definedName name="Canton">'Formulario Automatico'!$T$10</definedName>
    <definedName name="Cañas">'Provincia Cantones Distritos'!$O$75:$O$79</definedName>
    <definedName name="Carrillo">'Provincia Cantones Distritos'!$N$75:$N$78</definedName>
    <definedName name="Cartago">'Provincia Cantones Distritos'!$E$3:$E$10</definedName>
    <definedName name="Cartago.">'Provincia Cantones Distritos'!$J$33:$J$43</definedName>
    <definedName name="Corredores">'Provincia Cantones Distritos'!$S$57:$S$60</definedName>
    <definedName name="Coto_Brus">'Provincia Cantones Distritos'!$Q$57:$Q$61</definedName>
    <definedName name="Curridabat">'Provincia Cantones Distritos'!$M$2:$M$6</definedName>
    <definedName name="Desamparados">'Provincia Cantones Distritos'!$N$2:$N$15</definedName>
    <definedName name="Dota">'Provincia Cantones Distritos'!$O$2:$O$5</definedName>
    <definedName name="El_Guarco">'Provincia Cantones Distritos'!$Q$33:$Q$36</definedName>
    <definedName name="Escazú">'Provincia Cantones Distritos'!$P$2:$P$5</definedName>
    <definedName name="Esparza">'Provincia Cantones Distritos'!$K$57:$K$61</definedName>
    <definedName name="Flores">'Provincia Cantones Distritos'!$Q$47:$Q$49</definedName>
    <definedName name="Garabito">'Provincia Cantones Distritos'!$T$57:$T$58</definedName>
    <definedName name="Goicoechea">'Provincia Cantones Distritos'!$Q$2:$Q$9</definedName>
    <definedName name="Golfito">'Provincia Cantones Distritos'!$P$57:$P$60</definedName>
    <definedName name="Grecia">'Provincia Cantones Distritos'!$L$18:$L$25</definedName>
    <definedName name="Guácimo">'Provincia Cantones Distritos'!$O$86:$O$90</definedName>
    <definedName name="Guanacaste">'Provincia Cantones Distritos'!$H$3:$H$13</definedName>
    <definedName name="Guatuso">'Provincia Cantones Distritos'!$X$18:$X$21</definedName>
    <definedName name="Heredia">'Provincia Cantones Distritos'!$F$3:$F$12</definedName>
    <definedName name="Hojancha">'Provincia Cantones Distritos'!$T$75:$T$78</definedName>
    <definedName name="Jiménez">'Provincia Cantones Distritos'!$M$33:$M$35</definedName>
    <definedName name="La_Cruz">'Provincia Cantones Distritos'!$S$75:$S$78</definedName>
    <definedName name="La_Unión">'Provincia Cantones Distritos'!$L$33:$L$40</definedName>
    <definedName name="León_Cortés">'Provincia Cantones Distritos'!$R$2:$R$8</definedName>
    <definedName name="Liberia">'Provincia Cantones Distritos'!$J$75:$J$79</definedName>
    <definedName name="Limón">'Provincia Cantones Distritos'!$I$3:$I$8</definedName>
    <definedName name="Limón.">'Provincia Cantones Distritos'!$J$86:$J$89</definedName>
    <definedName name="Los_Chiles">'Provincia Cantones Distritos'!$W$18:$W$21</definedName>
    <definedName name="Matina">'Provincia Cantones Distritos'!$N$86:$N$88</definedName>
    <definedName name="Montes_de_Oca">'Provincia Cantones Distritos'!$S$2:$S$6</definedName>
    <definedName name="Montes_de_Oro">'Provincia Cantones Distritos'!$M$57:$M$59</definedName>
    <definedName name="Mora">'Provincia Cantones Distritos'!$T$2:$T$8</definedName>
    <definedName name="Moravia">'Provincia Cantones Distritos'!$U$2:$U$5</definedName>
    <definedName name="Nandayure">'Provincia Cantones Distritos'!$R$75:$R$80</definedName>
    <definedName name="Naranjo">'Provincia Cantones Distritos'!$O$18:$O$25</definedName>
    <definedName name="Nicoya">'Provincia Cantones Distritos'!$K$75:$K$81</definedName>
    <definedName name="Oreamuno">'Provincia Cantones Distritos'!$P$33:$P$37</definedName>
    <definedName name="Orotina">'Provincia Cantones Distritos'!$R$18:$R$22</definedName>
    <definedName name="Osa">'Provincia Cantones Distritos'!$N$57:$N$61</definedName>
    <definedName name="Palmares">'Provincia Cantones Distritos'!$P$18:$P$24</definedName>
    <definedName name="Paraíso">'Provincia Cantones Distritos'!$K$33:$K$37</definedName>
    <definedName name="Parrita">'Provincia Cantones Distritos'!$R$57</definedName>
    <definedName name="Pérez_Zeledón">'Provincia Cantones Distritos'!$V$2:$V$13</definedName>
    <definedName name="Poás">'Provincia Cantones Distritos'!$Q$18:$Q$22</definedName>
    <definedName name="Pococí">'Provincia Cantones Distritos'!$K$86:$K$91</definedName>
    <definedName name="Provincias">'Provincia Cantones Distritos'!$B$3:$B$9</definedName>
    <definedName name="Puntarenas">'Provincia Cantones Distritos'!$G$3:$G$13</definedName>
    <definedName name="Puntarenas.">'Provincia Cantones Distritos'!$J$57:$J$72</definedName>
    <definedName name="Puriscal">'Provincia Cantones Distritos'!$W$2:$W$11</definedName>
    <definedName name="Quepos">'Provincia Cantones Distritos'!$O$57:$O$61</definedName>
    <definedName name="San__José">'Provincia Cantones Distritos'!$X$2:$X$13</definedName>
    <definedName name="San_Carlos">'Provincia Cantones Distritos'!$S$18:$S$30</definedName>
    <definedName name="San_Isidro">'Provincia Cantones Distritos'!$O$47:$O$50</definedName>
    <definedName name="San_José">'Provincia Cantones Distritos'!$C$3:$C$22</definedName>
    <definedName name="San_Mateo">'Provincia Cantones Distritos'!$M$18:$M$20</definedName>
    <definedName name="San_Pablo">'Provincia Cantones Distritos'!$R$47:$R$48</definedName>
    <definedName name="San_Rafael">'Provincia Cantones Distritos'!$N$47:$N$51</definedName>
    <definedName name="San_Ramón">'Provincia Cantones Distritos'!$K$18:$K$30</definedName>
    <definedName name="Santa_Ana">'Provincia Cantones Distritos'!$Y$2:$Y$8</definedName>
    <definedName name="Santa_Bárbara">'Provincia Cantones Distritos'!$M$47:$M$52</definedName>
    <definedName name="Santa_Cruz">'Provincia Cantones Distritos'!$L$75:$L$83</definedName>
    <definedName name="Santo_Domingo">'Provincia Cantones Distritos'!$L$47:$L$54</definedName>
    <definedName name="Sarapiquí">'Provincia Cantones Distritos'!$S$47:$S$51</definedName>
    <definedName name="Seleccion" localSheetId="3">Formulario!$F$10:$O$10</definedName>
    <definedName name="Seleccion">'Formulario Automatico'!$F$10:$O$10</definedName>
    <definedName name="Siquirres">'Provincia Cantones Distritos'!$L$86:$L$91</definedName>
    <definedName name="Talamanca">'Provincia Cantones Distritos'!$M$86:$M$89</definedName>
    <definedName name="Tarrazú">'Provincia Cantones Distritos'!$Z$2:$Z$5</definedName>
    <definedName name="Tibás">'Provincia Cantones Distritos'!$AA$2:$AA$7</definedName>
    <definedName name="Tilarán">'Provincia Cantones Distritos'!$Q$75:$Q$81</definedName>
    <definedName name="Turrialba">'Provincia Cantones Distritos'!$N$33:$N$44</definedName>
    <definedName name="Turrubares">'Provincia Cantones Distritos'!$AB$2:$AB$7</definedName>
    <definedName name="Upala">'Provincia Cantones Distritos'!$V$18:$V$24</definedName>
    <definedName name="Valverde_Vega">'Provincia Cantones Distritos'!$U$18:$U$22</definedName>
    <definedName name="Vásquez_de_Coronado">'Provincia Cantones Distritos'!$AC$2:$AC$7</definedName>
    <definedName name="Zarcero">'Provincia Cantones Distritos'!$T$18:$T$24</definedName>
  </definedNames>
  <calcPr calcId="162913"/>
</workbook>
</file>

<file path=xl/calcChain.xml><?xml version="1.0" encoding="utf-8"?>
<calcChain xmlns="http://schemas.openxmlformats.org/spreadsheetml/2006/main">
  <c r="B49" i="9" l="1"/>
  <c r="E47" i="9"/>
  <c r="N36" i="9"/>
  <c r="K52" i="14" l="1"/>
  <c r="U51" i="14"/>
  <c r="B49" i="14"/>
  <c r="E47" i="14"/>
  <c r="N36" i="14"/>
  <c r="AB27" i="14"/>
  <c r="H51" i="14" s="1"/>
  <c r="B23" i="14"/>
  <c r="U21" i="14"/>
  <c r="B17" i="14"/>
  <c r="Z37" i="14" l="1"/>
  <c r="B23" i="9"/>
  <c r="U21" i="9"/>
  <c r="B17" i="9"/>
  <c r="N35" i="9" s="1"/>
  <c r="K52" i="9" l="1"/>
  <c r="AB27" i="9" l="1"/>
  <c r="H51" i="9" s="1"/>
  <c r="U51" i="9"/>
  <c r="Z37" i="9" l="1"/>
</calcChain>
</file>

<file path=xl/sharedStrings.xml><?xml version="1.0" encoding="utf-8"?>
<sst xmlns="http://schemas.openxmlformats.org/spreadsheetml/2006/main" count="1427" uniqueCount="756">
  <si>
    <t xml:space="preserve">Auditoria Interna </t>
  </si>
  <si>
    <t xml:space="preserve">Contraloría de Servicios </t>
  </si>
  <si>
    <t xml:space="preserve">Secretaria de Actas </t>
  </si>
  <si>
    <t xml:space="preserve">Comunicación e Imagen </t>
  </si>
  <si>
    <t>Gerenc. de Asunt. Jurídic.</t>
  </si>
  <si>
    <t>Direcc. de Costos de Vías y Puentes</t>
  </si>
  <si>
    <t>Gerenc. de Asunt. Jurídic.  - Direcc. Gest. de Contratos</t>
  </si>
  <si>
    <t>Gerenc. de Asunt. Jurídic. - Direcc. Gest. de Asunt. Jurídic. y Reclamos</t>
  </si>
  <si>
    <t xml:space="preserve">Gerenc. de Planificac. Institucional </t>
  </si>
  <si>
    <t>Gerenc. de Planificac. Institucional - Dpto. de Planificac. Estratégica</t>
  </si>
  <si>
    <t>Gerenc. de Planificac. Institucional - Dpto. de Análisis Administrativo</t>
  </si>
  <si>
    <t>Gerenc. de Planificac. Institucional - Dpto. de Seguimiento y Evaluación</t>
  </si>
  <si>
    <t>Direcc. de Costos de Vías y Puentes - Dpto. Costos</t>
  </si>
  <si>
    <t>Unid. Administrativas del CONAVI</t>
  </si>
  <si>
    <t>Gerenc. de Planificac. Institucional - Unid. de Administración de Sistemas de Información</t>
  </si>
  <si>
    <t>Gerenc. de Planificac. Institucional - Unid. de Control Interno</t>
  </si>
  <si>
    <t xml:space="preserve">Unid. Ejecutora PIV-1 </t>
  </si>
  <si>
    <t xml:space="preserve">Unid. Ejecutora San Carlos </t>
  </si>
  <si>
    <t>Gerenc. de Contratac. Vial - Direcc. de Vías y Puentes - Dpto. de Diseño Vías</t>
  </si>
  <si>
    <t>Gerenc. de Contratac. Vial - Direcc. de Vías y Puentes - Dpto. de Diseño de Puentes</t>
  </si>
  <si>
    <t>Gerenc. de Contratac. Vial - Direcc. de Vías y Puentes - Dpto. de Gestoría Vial</t>
  </si>
  <si>
    <t>Gerenc. de Contratac. Vial - Direcc. de Vías y Puentes - Dpto. Gest. Socio Ambiental</t>
  </si>
  <si>
    <t>Gerenc. de Contratac. Vial - Direcc. de Vías y Puentes - Unid. de Registros Especiales de Contratac.</t>
  </si>
  <si>
    <t>Gerenc. de Contratac. Vial - Direcc. de Contratac. de Vías y Puentes</t>
  </si>
  <si>
    <t>Gerenc. de Contratac. Vial - Direcc. de Vías y Puentes</t>
  </si>
  <si>
    <t>Gerenc. de Contratac. Vial - Direcc. de Contratac. de Vías y Puentes - Dpto. Licitaciones</t>
  </si>
  <si>
    <t>Gerenc. de Contratac. Vial - Direcc. de Contratac. de Vías y Puentes - Dpto. Reclamos Administrativos</t>
  </si>
  <si>
    <t>Gerenc. de Construcción de Vías y Puentes</t>
  </si>
  <si>
    <t>Gerenc. de Construcción de Vías y Puentes - Dpto. Verificación de la Calidad</t>
  </si>
  <si>
    <t>Gerenc. de Construcción de Vías y Puentes - Direcc. Regional_______________________________</t>
  </si>
  <si>
    <t>Gerenc. de Conservación de Vías y Puentes</t>
  </si>
  <si>
    <t>Gerenc. de Conservación de Vías y Puentes - Direcc. Regional_______________________________</t>
  </si>
  <si>
    <t>Gerenc. de Conservación de Vías y Puentes - Dpto. Verificación de la calidad</t>
  </si>
  <si>
    <t xml:space="preserve">Direcc. de Servic. al Usuar. y Recaudac. - Dpto. de Pesos y Dimensiones </t>
  </si>
  <si>
    <t>Direcc. de Servic. al Usuar. y Recaudac. -  Direcc. Proveeduría - Dpto. de Contrataciones</t>
  </si>
  <si>
    <t>Direcc. de Servic. al Usuar. y Recaudac. -  Direcc. Proveeduría - Dpto. de Programación y Control</t>
  </si>
  <si>
    <t>Direcc. de Servic. al Usuar. y Recaudac. -  Direcc. Proveeduría - Dpto. de Suministros</t>
  </si>
  <si>
    <t>Direcc. de Servic. al Usuar. y Recaudac. -  Direcc. Proveeduría - Dpto. Almacenamiento y Distribución</t>
  </si>
  <si>
    <t>Direcc. de Servic. al Usuar. y Recaudac. - Direcc. Finanzas - Dpto. de Formulac. Presupuest.</t>
  </si>
  <si>
    <t>Direcc. de Servic. al Usuar. y Recaudac. - Direcc. Finanzas - Dpto. de Ejecuc. Presupuest.</t>
  </si>
  <si>
    <t>Direcc. de Servic. al Usuar. y Recaudac. - Direcc. Finanzas - Dpto. de Contab.</t>
  </si>
  <si>
    <t xml:space="preserve">Direcc. de Servic. al Usuar. y Recaudac. - Dpto. Peajes </t>
  </si>
  <si>
    <t>Gerenc. de Adquisic. y Finanz. - Unid. de Archivo Institucional</t>
  </si>
  <si>
    <t>Gerenc. de Adquisic. y Finanz. - Unid. de Servicios Generales</t>
  </si>
  <si>
    <t>Direcc. de Gest. del Recurso Humano - Dpto. de Administración de Personal</t>
  </si>
  <si>
    <t>Direcc. de Gest. del Recurso Humano - Unid. de Desarrollo del Talento Humano</t>
  </si>
  <si>
    <t xml:space="preserve">Direcc. de Gest. del Recurso Humano - Unid. de Relaciones Laborales </t>
  </si>
  <si>
    <t>Direcc. de Gest. del Recurso Humano - Unid. de Salud Ocupacional</t>
  </si>
  <si>
    <t xml:space="preserve">Direcc. de Tecnolog. de la Informac. - Dpto. de Gest. de Servicios </t>
  </si>
  <si>
    <t xml:space="preserve">Direcc. de Tecnolog. de la Informac. - Dpto. de Gest. de Proyectos Software </t>
  </si>
  <si>
    <t>Direcc. de Tecnolog. de la Informac. - Dpto. Administración de bases de datos</t>
  </si>
  <si>
    <t>Certificación</t>
  </si>
  <si>
    <t>Información</t>
  </si>
  <si>
    <t>San José</t>
  </si>
  <si>
    <t>Alajuela</t>
  </si>
  <si>
    <t>Cartago</t>
  </si>
  <si>
    <t>Heredia</t>
  </si>
  <si>
    <t>Guanacaste</t>
  </si>
  <si>
    <t>Puntarenas</t>
  </si>
  <si>
    <t>Limón</t>
  </si>
  <si>
    <t>Liberia</t>
  </si>
  <si>
    <t>Escazú</t>
  </si>
  <si>
    <t>San Ramón</t>
  </si>
  <si>
    <t>Paraíso</t>
  </si>
  <si>
    <t>Barva</t>
  </si>
  <si>
    <t>Esparza</t>
  </si>
  <si>
    <t>Nicoya</t>
  </si>
  <si>
    <t>Pococí</t>
  </si>
  <si>
    <t>Desamparados</t>
  </si>
  <si>
    <t>Grecia</t>
  </si>
  <si>
    <t>La Unión</t>
  </si>
  <si>
    <t>Santo Domingo</t>
  </si>
  <si>
    <t>Buenos Aires</t>
  </si>
  <si>
    <t>Santa Cruz</t>
  </si>
  <si>
    <t>Siquirres</t>
  </si>
  <si>
    <t>Puriscal</t>
  </si>
  <si>
    <t>San Mateo</t>
  </si>
  <si>
    <t>Jiménez</t>
  </si>
  <si>
    <t>Santa Bárbara</t>
  </si>
  <si>
    <t>Bagaces</t>
  </si>
  <si>
    <t>Talamanca</t>
  </si>
  <si>
    <t>Tarrazú</t>
  </si>
  <si>
    <t>Atenas</t>
  </si>
  <si>
    <t>Turrialba</t>
  </si>
  <si>
    <t>San Rafael</t>
  </si>
  <si>
    <t>Osa</t>
  </si>
  <si>
    <t>Carrillo</t>
  </si>
  <si>
    <t>Matina</t>
  </si>
  <si>
    <t>Aserrí</t>
  </si>
  <si>
    <t>Naranjo</t>
  </si>
  <si>
    <t>Alvarado</t>
  </si>
  <si>
    <t>San Isidro</t>
  </si>
  <si>
    <t>Cañas</t>
  </si>
  <si>
    <t>Guácimo</t>
  </si>
  <si>
    <t>Mora</t>
  </si>
  <si>
    <t>Palmares</t>
  </si>
  <si>
    <t>Oreamuno</t>
  </si>
  <si>
    <t>Belén</t>
  </si>
  <si>
    <t>Golfito</t>
  </si>
  <si>
    <t>Abangares</t>
  </si>
  <si>
    <t>Goicoechea</t>
  </si>
  <si>
    <t>Poás</t>
  </si>
  <si>
    <t>Flores</t>
  </si>
  <si>
    <t>Tilarán</t>
  </si>
  <si>
    <t>Santa Ana</t>
  </si>
  <si>
    <t>Orotina</t>
  </si>
  <si>
    <t>San Pablo</t>
  </si>
  <si>
    <t>Parrita</t>
  </si>
  <si>
    <t>Nandayure</t>
  </si>
  <si>
    <t>Alajuelita</t>
  </si>
  <si>
    <t>San Carlos</t>
  </si>
  <si>
    <t>Sarapiquí</t>
  </si>
  <si>
    <t>Corredores</t>
  </si>
  <si>
    <t>La Cruz</t>
  </si>
  <si>
    <t>Zarcero</t>
  </si>
  <si>
    <t>Garabito</t>
  </si>
  <si>
    <t>Hojancha</t>
  </si>
  <si>
    <t>Acosta</t>
  </si>
  <si>
    <t>Tibás</t>
  </si>
  <si>
    <t>Upala</t>
  </si>
  <si>
    <t>Moravia</t>
  </si>
  <si>
    <t>Los Chiles</t>
  </si>
  <si>
    <t>Guatuso</t>
  </si>
  <si>
    <t>Turrubares</t>
  </si>
  <si>
    <t>Dota</t>
  </si>
  <si>
    <t>Curridabat</t>
  </si>
  <si>
    <t>Constancia</t>
  </si>
  <si>
    <t>Inicio de Gestión</t>
  </si>
  <si>
    <t>Ana Maria Solis</t>
  </si>
  <si>
    <t>Jessica Hérnandez</t>
  </si>
  <si>
    <t>Rebeca González</t>
  </si>
  <si>
    <t>Edith Prado</t>
  </si>
  <si>
    <t>Angel Villalobos</t>
  </si>
  <si>
    <t>Cangrejal</t>
  </si>
  <si>
    <t>Guaitil</t>
  </si>
  <si>
    <t>Palmichal</t>
  </si>
  <si>
    <t>Sabanillas</t>
  </si>
  <si>
    <t>San Ignacio</t>
  </si>
  <si>
    <t>Concepción</t>
  </si>
  <si>
    <t>San Antonio</t>
  </si>
  <si>
    <t>San Felipe</t>
  </si>
  <si>
    <t>San Josecito</t>
  </si>
  <si>
    <t>Legua</t>
  </si>
  <si>
    <t>Monterrey</t>
  </si>
  <si>
    <t>Salitrillos</t>
  </si>
  <si>
    <t>San Gabriel</t>
  </si>
  <si>
    <t>Tarbaca</t>
  </si>
  <si>
    <t>Vuelta de Jorco</t>
  </si>
  <si>
    <t>Granadilla</t>
  </si>
  <si>
    <t>Sánchez</t>
  </si>
  <si>
    <t>Tirrases</t>
  </si>
  <si>
    <t>Damas</t>
  </si>
  <si>
    <t>Frailes</t>
  </si>
  <si>
    <t>Gravilias</t>
  </si>
  <si>
    <t>Los Guido</t>
  </si>
  <si>
    <t>Patarrá</t>
  </si>
  <si>
    <t>Rosario</t>
  </si>
  <si>
    <t>San Cristóbal</t>
  </si>
  <si>
    <t>San Juan de Dios</t>
  </si>
  <si>
    <t>San Miguel</t>
  </si>
  <si>
    <t>San Rafael Abajo</t>
  </si>
  <si>
    <t>San Rafael Arriba</t>
  </si>
  <si>
    <t>Copey</t>
  </si>
  <si>
    <t>Jardín</t>
  </si>
  <si>
    <t>Santa María</t>
  </si>
  <si>
    <t>Calle Blancos</t>
  </si>
  <si>
    <t>Guadalupe</t>
  </si>
  <si>
    <t>Ipís</t>
  </si>
  <si>
    <t>Mata de Plátano</t>
  </si>
  <si>
    <t>Purral</t>
  </si>
  <si>
    <t>Rancho Redondo</t>
  </si>
  <si>
    <t>San Francisco</t>
  </si>
  <si>
    <t>Llano Bonito</t>
  </si>
  <si>
    <t>San Andrés</t>
  </si>
  <si>
    <t>Mercedes</t>
  </si>
  <si>
    <t>Sabanilla</t>
  </si>
  <si>
    <t>San Pedro</t>
  </si>
  <si>
    <t>Ciudad Colón</t>
  </si>
  <si>
    <t>Guayabo</t>
  </si>
  <si>
    <t>Jaris</t>
  </si>
  <si>
    <t>Picagres</t>
  </si>
  <si>
    <t>Piedras Negras</t>
  </si>
  <si>
    <t>Tabarcia</t>
  </si>
  <si>
    <t>San Jerónimo</t>
  </si>
  <si>
    <t>San Vicente</t>
  </si>
  <si>
    <t>Trinidad</t>
  </si>
  <si>
    <t>Barú</t>
  </si>
  <si>
    <t>Cajón</t>
  </si>
  <si>
    <t>Daniel Flores</t>
  </si>
  <si>
    <t>El General</t>
  </si>
  <si>
    <t>Páramo</t>
  </si>
  <si>
    <t>Pejibaye</t>
  </si>
  <si>
    <t>Platanares</t>
  </si>
  <si>
    <t>Río Nuevo</t>
  </si>
  <si>
    <t>Rivas</t>
  </si>
  <si>
    <t>San Isidro de El General</t>
  </si>
  <si>
    <t>Barbacoas</t>
  </si>
  <si>
    <t>Candelarita</t>
  </si>
  <si>
    <t>Chires</t>
  </si>
  <si>
    <t>Desamparaditos</t>
  </si>
  <si>
    <t>Grifo Alto</t>
  </si>
  <si>
    <t>Mercedes Sur</t>
  </si>
  <si>
    <t>Santiago</t>
  </si>
  <si>
    <t>Carmen</t>
  </si>
  <si>
    <t>Catedral</t>
  </si>
  <si>
    <t>Hatillo</t>
  </si>
  <si>
    <t>Hospital</t>
  </si>
  <si>
    <t>Mata Redonda</t>
  </si>
  <si>
    <t>Merced</t>
  </si>
  <si>
    <t>Pavas</t>
  </si>
  <si>
    <t>San Francisco de Dos Ríos</t>
  </si>
  <si>
    <t>San Sebastián</t>
  </si>
  <si>
    <t>Uruca</t>
  </si>
  <si>
    <t>Zapote</t>
  </si>
  <si>
    <t>Brasil</t>
  </si>
  <si>
    <t>Piedades</t>
  </si>
  <si>
    <t>Pozos</t>
  </si>
  <si>
    <t>Salitral</t>
  </si>
  <si>
    <t>San Lorenzo</t>
  </si>
  <si>
    <t>San Marcos</t>
  </si>
  <si>
    <t>Anselmo Llorente</t>
  </si>
  <si>
    <t>Cinco Esquinas</t>
  </si>
  <si>
    <t>Colima</t>
  </si>
  <si>
    <t>León XIII</t>
  </si>
  <si>
    <t>San Juan</t>
  </si>
  <si>
    <t>Carara</t>
  </si>
  <si>
    <t>San Juan de Mata</t>
  </si>
  <si>
    <t>San Luis</t>
  </si>
  <si>
    <t>Cascajal</t>
  </si>
  <si>
    <t>Dulce Nombre de Jesús</t>
  </si>
  <si>
    <t>Patalillo</t>
  </si>
  <si>
    <t>PROVINCIAS</t>
  </si>
  <si>
    <t>Consulta</t>
  </si>
  <si>
    <t>Seguimiento de trámite</t>
  </si>
  <si>
    <t>Fotocopia</t>
  </si>
  <si>
    <t>Unidad de Archivo Central
kattia.castillo@conavi.go.cr
2202-5440</t>
  </si>
  <si>
    <t>2015-0001</t>
  </si>
  <si>
    <t>Consecutivo del trámite</t>
  </si>
  <si>
    <r>
      <rPr>
        <vertAlign val="superscript"/>
        <sz val="8"/>
        <color theme="1"/>
        <rFont val="Arial"/>
        <family val="2"/>
      </rPr>
      <t>1.4</t>
    </r>
    <r>
      <rPr>
        <sz val="8"/>
        <color theme="1"/>
        <rFont val="Arial"/>
        <family val="2"/>
      </rPr>
      <t>Teléfono:</t>
    </r>
  </si>
  <si>
    <r>
      <rPr>
        <vertAlign val="superscript"/>
        <sz val="8"/>
        <color theme="1"/>
        <rFont val="Arial"/>
        <family val="2"/>
      </rPr>
      <t>1.5</t>
    </r>
    <r>
      <rPr>
        <sz val="8"/>
        <color theme="1"/>
        <rFont val="Arial"/>
        <family val="2"/>
      </rPr>
      <t>Fax:</t>
    </r>
  </si>
  <si>
    <r>
      <rPr>
        <vertAlign val="superscript"/>
        <sz val="8"/>
        <color theme="1"/>
        <rFont val="Arial"/>
        <family val="2"/>
      </rPr>
      <t>1.7</t>
    </r>
    <r>
      <rPr>
        <sz val="8"/>
        <color theme="1"/>
        <rFont val="Arial"/>
        <family val="2"/>
      </rPr>
      <t>Empresa:</t>
    </r>
  </si>
  <si>
    <t xml:space="preserve">   Formulario para solicitud de documentos, fotocopiado, certificaciones y constancias
F50.20.5.06-v1</t>
  </si>
  <si>
    <r>
      <rPr>
        <vertAlign val="superscript"/>
        <sz val="8"/>
        <color theme="1"/>
        <rFont val="Arial"/>
        <family val="2"/>
      </rPr>
      <t>4.1</t>
    </r>
    <r>
      <rPr>
        <sz val="8"/>
        <color theme="1"/>
        <rFont val="Arial"/>
        <family val="2"/>
      </rPr>
      <t>Nombre:</t>
    </r>
  </si>
  <si>
    <r>
      <rPr>
        <vertAlign val="superscript"/>
        <sz val="8"/>
        <color theme="1"/>
        <rFont val="Arial"/>
        <family val="2"/>
      </rPr>
      <t>4.2</t>
    </r>
    <r>
      <rPr>
        <sz val="8"/>
        <color theme="1"/>
        <rFont val="Arial"/>
        <family val="2"/>
      </rPr>
      <t>Trámite (s) que presentó:</t>
    </r>
  </si>
  <si>
    <r>
      <rPr>
        <vertAlign val="superscript"/>
        <sz val="8"/>
        <color theme="1"/>
        <rFont val="Arial"/>
        <family val="2"/>
      </rPr>
      <t>4.3</t>
    </r>
    <r>
      <rPr>
        <sz val="8"/>
        <color theme="1"/>
        <rFont val="Arial"/>
        <family val="2"/>
      </rPr>
      <t>Fecha de Recepción</t>
    </r>
  </si>
  <si>
    <r>
      <rPr>
        <vertAlign val="superscript"/>
        <sz val="8"/>
        <color theme="1"/>
        <rFont val="Arial"/>
        <family val="2"/>
      </rPr>
      <t>4.4</t>
    </r>
    <r>
      <rPr>
        <sz val="8"/>
        <color theme="1"/>
        <rFont val="Arial"/>
        <family val="2"/>
      </rPr>
      <t>Consecutivo</t>
    </r>
  </si>
  <si>
    <r>
      <rPr>
        <vertAlign val="superscript"/>
        <sz val="8"/>
        <color theme="0"/>
        <rFont val="Arial"/>
        <family val="2"/>
      </rPr>
      <t>2.2</t>
    </r>
    <r>
      <rPr>
        <sz val="8"/>
        <color theme="0"/>
        <rFont val="Arial"/>
        <family val="2"/>
      </rPr>
      <t>Nombre y firma del funcionario que recibe el trámite</t>
    </r>
  </si>
  <si>
    <t>1.1</t>
  </si>
  <si>
    <t>1.2</t>
  </si>
  <si>
    <t>1.3</t>
  </si>
  <si>
    <t>1.4</t>
  </si>
  <si>
    <t>1.5</t>
  </si>
  <si>
    <t>1.6</t>
  </si>
  <si>
    <t>1.7</t>
  </si>
  <si>
    <t>1.8</t>
  </si>
  <si>
    <t>1.9</t>
  </si>
  <si>
    <t>1.10</t>
  </si>
  <si>
    <t>1.11</t>
  </si>
  <si>
    <t>1.12</t>
  </si>
  <si>
    <t>1.13</t>
  </si>
  <si>
    <t>1.14</t>
  </si>
  <si>
    <t>1.15</t>
  </si>
  <si>
    <t>1.16</t>
  </si>
  <si>
    <t>1.17</t>
  </si>
  <si>
    <t>1.18</t>
  </si>
  <si>
    <t>2.1</t>
  </si>
  <si>
    <t>2.2</t>
  </si>
  <si>
    <t>2.3</t>
  </si>
  <si>
    <t>3.1</t>
  </si>
  <si>
    <t>3.2</t>
  </si>
  <si>
    <t>3.3</t>
  </si>
  <si>
    <t>3.4</t>
  </si>
  <si>
    <t>4.1</t>
  </si>
  <si>
    <t>4.2</t>
  </si>
  <si>
    <t>4.3</t>
  </si>
  <si>
    <t>4.4</t>
  </si>
  <si>
    <t>4.5</t>
  </si>
  <si>
    <t>4.6</t>
  </si>
  <si>
    <t>INSTRUCTIVO DE LLENADO</t>
  </si>
  <si>
    <t>F50.20.5.06-v1</t>
  </si>
  <si>
    <t xml:space="preserve">   Formulario para solicitud de documentos, fotocopiado, certificaciones y constancias</t>
  </si>
  <si>
    <t>Escribir el número de identificación como esta consignado en el documento de identificación.</t>
  </si>
  <si>
    <t>Escribir el nombre completo como esta consignado en su documento de identidad.</t>
  </si>
  <si>
    <t>Escribir los apellidos como esta consignados en su documento de identidad.</t>
  </si>
  <si>
    <t>Escribir un número de teléfono móvil o fijo, donde se pueda localizar o notificar de forma inmediata.</t>
  </si>
  <si>
    <t>Escribir un número de fax, donde se pueda localizar o notificar de forma inmediata.</t>
  </si>
  <si>
    <t>Indicar la provincia donde se ubica su residencia o se pueda notificar.</t>
  </si>
  <si>
    <t>Indicar el cantón donde se ubica su residencia o se pueda notificar.</t>
  </si>
  <si>
    <t>Indicar el distrito donde actualmente se ubica su residencia o se pueda notificar.</t>
  </si>
  <si>
    <r>
      <rPr>
        <vertAlign val="superscript"/>
        <sz val="8"/>
        <rFont val="Arial"/>
        <family val="2"/>
      </rPr>
      <t>4</t>
    </r>
    <r>
      <rPr>
        <b/>
        <sz val="8"/>
        <rFont val="Arial"/>
        <family val="2"/>
      </rPr>
      <t>Comprobante para el ciudadano/usuario</t>
    </r>
  </si>
  <si>
    <t>Escribir un correo electrónico (email) donde pueda ser notificado y que sea de uso frecuente.</t>
  </si>
  <si>
    <t>Si el trámite es presentado por una empresa, se deberá indicar el nombre de la empresa.</t>
  </si>
  <si>
    <t>Indicar la unidad administrativa donde desea dirigir el trámite. En caso de utilizar un formulario digital podrá seleccionar entre las diferentes opciones de la lista desplegable, en caso de utilizar un formato impreso deberá escribir el nombre de al unidad administrativa donde requiera presentar el trámite.</t>
  </si>
  <si>
    <t>Para el caso de los formularios digitales al seleccionar entre las diferentes opciones de los puntos 1.14 y 1.15, se desplegara en este espacio los requisitos que se necesitan para su gestión. En el caso de los formularios impresos la información será proporcionada de forma personal en la Contraloría de Servicios, unidad administrativa de esta institución o por medio del teléfono 22025300 o puede consultar en el Catálogo de Trámites del MEIC, a través de la siguiente link(http://www.tramites.go.cr/catalogotramites/).</t>
  </si>
  <si>
    <t>Este apartado es para uso exclusivo de la institución y sirve para direccionar el trámite y que quede constancia</t>
  </si>
  <si>
    <t>Indicar la unidad administrativa donde desea dirigir o redirigir el trámite. En caso de utilizar un formulario digital podrá seleccionar entre las diferentes opciones de la lista desplegable, en caso de utilizar un formato impreso deberá escribir el nombre de al unidad administrativa donde requiera presentar el trámite.</t>
  </si>
  <si>
    <t>Indicar el nombre del funcionario perteneciente a la unidad administrativa que recibe el trámite.</t>
  </si>
  <si>
    <t>Firma del funcionario que recibió el trámite.</t>
  </si>
  <si>
    <t>Para el caso de los formularios digitales deberá seleccionar entre las opciones de la lista desplegable. En el caso de utilizar un formato impreso deberá poner su nombre.</t>
  </si>
  <si>
    <t>El siguiente apartado, será para uso exclusivo de los funcionarios de Conavi.</t>
  </si>
  <si>
    <t>Indicar la fecha en la que presenta el trámite ante la institución.</t>
  </si>
  <si>
    <t>Firma del interesado, esta debe ser lo más idéntica a como se consigno en el documento de identidad.</t>
  </si>
  <si>
    <t>Indicar la fecha en la que se recibe el trámite en la unidad administrativa.</t>
  </si>
  <si>
    <t>Indicar los mismos datos del punto 1.1 y 1.2</t>
  </si>
  <si>
    <t>Indicar los mismos datos del punto 1.14 y 1.15</t>
  </si>
  <si>
    <t>Indicar el mismo dato del punto 1.18</t>
  </si>
  <si>
    <t>Indicar el mismo dato del punto 3.3</t>
  </si>
  <si>
    <t>Firma del funcionario que recibe el tramite en la unidad administrativa donde se dirigió el trámite.</t>
  </si>
  <si>
    <t>Este apartado será un comprobante al usuario de su trámite</t>
  </si>
  <si>
    <t>Todo comprobante deberá llevar un consecutivo, el cual será el mismo del encabezado del presente formulario</t>
  </si>
  <si>
    <t>Este dato debe ser coincidente con el punto 2.1</t>
  </si>
  <si>
    <t>Original: Expediente Trámite.   Copia 1:  Servidor</t>
  </si>
  <si>
    <t>Aprobado por XXXXXXXXXXX según oficio XXXXXXXXX del FECHA Elaborado por: Departamento de Análisis Administrativo</t>
  </si>
  <si>
    <r>
      <rPr>
        <vertAlign val="superscript"/>
        <sz val="8"/>
        <color theme="0"/>
        <rFont val="Arial"/>
        <family val="2"/>
      </rPr>
      <t>3.2</t>
    </r>
    <r>
      <rPr>
        <sz val="8"/>
        <color theme="0"/>
        <rFont val="Arial"/>
        <family val="2"/>
      </rPr>
      <t>Nombre funcionario que recibe</t>
    </r>
  </si>
  <si>
    <t>En caso de utilizar un formulario digital podrá seleccionar entre las diferentes opciones de la lista desplegable, en caso de utilizar un formato impreso deberá seleccionar  y escribir entre las siguientes opciones:
→Solicitud de certificación de retención de impuestos de renta
→Solicitud de consulta o fotocopia simple de expediente administrativo
→Solicitud de consulta o fotocopia de expediente de contrataciones vigentes
→Solicitud de consulta o fotocopia de expedientes con finiquito
→Solicitud de préstamo, consulta y fotocopiado de documentos públicos
→Solicitud de certificaciones de documento público
→Solicitud de certificación de expediente de exfuncionarios
→Solicitud de constancia y/o certificación de experiencia laboral
→Solicitud de constancia y/o certificación de funciones
→Solicitud de constancia y/o certificación de liquidación laboral
→Solicitud de constancias y/o certificación de históricos de salarios
→Solicitud de seguimiento de trámite presentado a la institución</t>
  </si>
  <si>
    <t>En caso de utilizar un formulario digital podrá seleccionar entre las diferentes opciones de la lista desplegable, en caso de utilizar un formato impreso deberá seleccionar entre las siguientes opciones:
→Certificación
→Constancia
→Consulta
→Fotocopia
→Información
→Inicio de Gestión
→Seguimiento de trámite</t>
  </si>
  <si>
    <r>
      <t xml:space="preserve">Objetivo: </t>
    </r>
    <r>
      <rPr>
        <i/>
        <sz val="9"/>
        <color theme="1"/>
        <rFont val="Arial Narrow"/>
        <family val="2"/>
      </rPr>
      <t>Simplificar al usuario los trámites relacionados con solicitud de documentos, fotocopiado, certificaciones y constancias, a traves de la unificación de estos en un solo formulario.</t>
    </r>
  </si>
  <si>
    <r>
      <rPr>
        <vertAlign val="superscript"/>
        <sz val="9"/>
        <rFont val="Calibri"/>
        <family val="2"/>
        <scheme val="minor"/>
      </rPr>
      <t>3.4</t>
    </r>
    <r>
      <rPr>
        <sz val="9"/>
        <rFont val="Calibri"/>
        <family val="2"/>
        <scheme val="minor"/>
      </rPr>
      <t>Observaciones:</t>
    </r>
  </si>
  <si>
    <r>
      <rPr>
        <b/>
        <vertAlign val="superscript"/>
        <sz val="8"/>
        <color theme="0"/>
        <rFont val="Arial"/>
        <family val="2"/>
      </rPr>
      <t>2</t>
    </r>
    <r>
      <rPr>
        <b/>
        <sz val="8"/>
        <color theme="0"/>
        <rFont val="Arial"/>
        <family val="2"/>
      </rPr>
      <t>Para uso exclusivo de funcionario de Ventanilla Única</t>
    </r>
  </si>
  <si>
    <r>
      <rPr>
        <b/>
        <vertAlign val="superscript"/>
        <sz val="9"/>
        <color theme="0"/>
        <rFont val="Arial"/>
        <family val="2"/>
      </rPr>
      <t>3</t>
    </r>
    <r>
      <rPr>
        <b/>
        <sz val="8"/>
        <color theme="0"/>
        <rFont val="Arial"/>
        <family val="2"/>
      </rPr>
      <t>Uso exclusivo de la dependencia donde se dirige el trámite.</t>
    </r>
  </si>
  <si>
    <r>
      <rPr>
        <vertAlign val="superscript"/>
        <sz val="8"/>
        <color theme="0"/>
        <rFont val="Arial"/>
        <family val="2"/>
      </rPr>
      <t>3.3</t>
    </r>
    <r>
      <rPr>
        <sz val="8"/>
        <color theme="0"/>
        <rFont val="Arial"/>
        <family val="2"/>
      </rPr>
      <t>Firma del funcionario</t>
    </r>
  </si>
  <si>
    <r>
      <rPr>
        <vertAlign val="superscript"/>
        <sz val="8"/>
        <color theme="1"/>
        <rFont val="Arial"/>
        <family val="2"/>
      </rPr>
      <t>1.3</t>
    </r>
    <r>
      <rPr>
        <sz val="8"/>
        <color theme="1"/>
        <rFont val="Arial"/>
        <family val="2"/>
      </rPr>
      <t>Numero identificación</t>
    </r>
    <r>
      <rPr>
        <sz val="10"/>
        <color theme="1"/>
        <rFont val="Arial"/>
        <family val="2"/>
      </rPr>
      <t>*</t>
    </r>
    <r>
      <rPr>
        <sz val="8"/>
        <color theme="1"/>
        <rFont val="Arial"/>
        <family val="2"/>
      </rPr>
      <t>:</t>
    </r>
  </si>
  <si>
    <r>
      <rPr>
        <vertAlign val="superscript"/>
        <sz val="8"/>
        <color theme="1"/>
        <rFont val="Arial"/>
        <family val="2"/>
      </rPr>
      <t>1.1</t>
    </r>
    <r>
      <rPr>
        <sz val="8"/>
        <color theme="1"/>
        <rFont val="Arial"/>
        <family val="2"/>
      </rPr>
      <t>Nombre</t>
    </r>
    <r>
      <rPr>
        <sz val="10"/>
        <color theme="1"/>
        <rFont val="Arial"/>
        <family val="2"/>
      </rPr>
      <t>*</t>
    </r>
    <r>
      <rPr>
        <sz val="8"/>
        <color theme="1"/>
        <rFont val="Arial"/>
        <family val="2"/>
      </rPr>
      <t>:</t>
    </r>
  </si>
  <si>
    <r>
      <rPr>
        <vertAlign val="superscript"/>
        <sz val="8"/>
        <color theme="1"/>
        <rFont val="Arial"/>
        <family val="2"/>
      </rPr>
      <t>1.2</t>
    </r>
    <r>
      <rPr>
        <sz val="8"/>
        <color theme="1"/>
        <rFont val="Arial"/>
        <family val="2"/>
      </rPr>
      <t>Apellidos</t>
    </r>
    <r>
      <rPr>
        <sz val="10"/>
        <color theme="1"/>
        <rFont val="Arial"/>
        <family val="2"/>
      </rPr>
      <t>*</t>
    </r>
    <r>
      <rPr>
        <sz val="8"/>
        <color theme="1"/>
        <rFont val="Arial"/>
        <family val="2"/>
      </rPr>
      <t>:</t>
    </r>
  </si>
  <si>
    <r>
      <rPr>
        <vertAlign val="superscript"/>
        <sz val="8"/>
        <color theme="1"/>
        <rFont val="Arial"/>
        <family val="2"/>
      </rPr>
      <t>1.6</t>
    </r>
    <r>
      <rPr>
        <sz val="8"/>
        <color theme="1"/>
        <rFont val="Arial"/>
        <family val="2"/>
      </rPr>
      <t>Email</t>
    </r>
    <r>
      <rPr>
        <sz val="10"/>
        <color theme="1"/>
        <rFont val="Arial"/>
        <family val="2"/>
      </rPr>
      <t>*</t>
    </r>
    <r>
      <rPr>
        <sz val="8"/>
        <color theme="1"/>
        <rFont val="Arial"/>
        <family val="2"/>
      </rPr>
      <t>:</t>
    </r>
  </si>
  <si>
    <r>
      <rPr>
        <vertAlign val="superscript"/>
        <sz val="8"/>
        <color theme="1"/>
        <rFont val="Arial"/>
        <family val="2"/>
      </rPr>
      <t>1.10</t>
    </r>
    <r>
      <rPr>
        <sz val="8"/>
        <color theme="1"/>
        <rFont val="Arial"/>
        <family val="2"/>
      </rPr>
      <t>Distrito</t>
    </r>
    <r>
      <rPr>
        <sz val="10"/>
        <color theme="1"/>
        <rFont val="Arial"/>
        <family val="2"/>
      </rPr>
      <t>*</t>
    </r>
    <r>
      <rPr>
        <sz val="8"/>
        <color theme="1"/>
        <rFont val="Arial"/>
        <family val="2"/>
      </rPr>
      <t>:</t>
    </r>
  </si>
  <si>
    <r>
      <rPr>
        <vertAlign val="superscript"/>
        <sz val="8"/>
        <color theme="1"/>
        <rFont val="Arial"/>
        <family val="2"/>
      </rPr>
      <t>1.11</t>
    </r>
    <r>
      <rPr>
        <sz val="8"/>
        <color theme="1"/>
        <rFont val="Arial"/>
        <family val="2"/>
      </rPr>
      <t>Otras señas</t>
    </r>
    <r>
      <rPr>
        <sz val="10"/>
        <color theme="1"/>
        <rFont val="Arial"/>
        <family val="2"/>
      </rPr>
      <t>*</t>
    </r>
    <r>
      <rPr>
        <sz val="8"/>
        <color theme="1"/>
        <rFont val="Arial"/>
        <family val="2"/>
      </rPr>
      <t>:</t>
    </r>
  </si>
  <si>
    <r>
      <rPr>
        <vertAlign val="superscript"/>
        <sz val="8"/>
        <color theme="1"/>
        <rFont val="Arial"/>
        <family val="2"/>
      </rPr>
      <t>1.9</t>
    </r>
    <r>
      <rPr>
        <sz val="8"/>
        <color theme="1"/>
        <rFont val="Arial"/>
        <family val="2"/>
      </rPr>
      <t>Cantón</t>
    </r>
    <r>
      <rPr>
        <sz val="10"/>
        <color theme="1"/>
        <rFont val="Arial"/>
        <family val="2"/>
      </rPr>
      <t>*</t>
    </r>
    <r>
      <rPr>
        <sz val="8"/>
        <color theme="1"/>
        <rFont val="Arial"/>
        <family val="2"/>
      </rPr>
      <t>:</t>
    </r>
  </si>
  <si>
    <r>
      <rPr>
        <vertAlign val="superscript"/>
        <sz val="8"/>
        <color theme="1"/>
        <rFont val="Arial"/>
        <family val="2"/>
      </rPr>
      <t>1.8</t>
    </r>
    <r>
      <rPr>
        <sz val="8"/>
        <color theme="1"/>
        <rFont val="Arial"/>
        <family val="2"/>
      </rPr>
      <t>Provincia</t>
    </r>
    <r>
      <rPr>
        <sz val="10"/>
        <color theme="1"/>
        <rFont val="Arial"/>
        <family val="2"/>
      </rPr>
      <t>*</t>
    </r>
    <r>
      <rPr>
        <sz val="8"/>
        <color theme="1"/>
        <rFont val="Arial"/>
        <family val="2"/>
      </rPr>
      <t>:</t>
    </r>
  </si>
  <si>
    <r>
      <rPr>
        <vertAlign val="superscript"/>
        <sz val="8"/>
        <color theme="0"/>
        <rFont val="Arial"/>
        <family val="2"/>
      </rPr>
      <t>3.1</t>
    </r>
    <r>
      <rPr>
        <sz val="8"/>
        <color theme="0"/>
        <rFont val="Arial"/>
        <family val="2"/>
      </rPr>
      <t>Unidad administrativa  y responsable del trámite donde se dirige o redirige</t>
    </r>
  </si>
  <si>
    <t>Castillo Romero Kattia María</t>
  </si>
  <si>
    <t>García Arias Nora María</t>
  </si>
  <si>
    <t>Padilla Duarte Alicia</t>
  </si>
  <si>
    <t>Vargas Soto Reinaldo Francisco</t>
  </si>
  <si>
    <t>Puesto Vacante</t>
  </si>
  <si>
    <t>Vega Castro Luis Fernando</t>
  </si>
  <si>
    <t>Camacho Ramírez Sandra</t>
  </si>
  <si>
    <t>Cordero Centeno Dennis Arturo</t>
  </si>
  <si>
    <t>Vargas Calvo Cristian</t>
  </si>
  <si>
    <t>Sandí Guillen Ricardo</t>
  </si>
  <si>
    <t>Falta</t>
  </si>
  <si>
    <t>Fisica:</t>
  </si>
  <si>
    <r>
      <rPr>
        <vertAlign val="superscript"/>
        <sz val="8"/>
        <color theme="1"/>
        <rFont val="Arial"/>
        <family val="2"/>
      </rPr>
      <t>1,12</t>
    </r>
    <r>
      <rPr>
        <sz val="8"/>
        <color theme="1"/>
        <rFont val="Arial"/>
        <family val="2"/>
      </rPr>
      <t>Requiere la respuesta de forma:</t>
    </r>
  </si>
  <si>
    <r>
      <rPr>
        <vertAlign val="superscript"/>
        <sz val="8"/>
        <color theme="1"/>
        <rFont val="Arial"/>
        <family val="2"/>
      </rPr>
      <t>1.13</t>
    </r>
    <r>
      <rPr>
        <sz val="8"/>
        <color theme="1"/>
        <rFont val="Arial"/>
        <family val="2"/>
      </rPr>
      <t>Unidad Administrativa donde dirige el trámite</t>
    </r>
    <r>
      <rPr>
        <sz val="10"/>
        <color theme="1"/>
        <rFont val="Arial"/>
        <family val="2"/>
      </rPr>
      <t>*:</t>
    </r>
  </si>
  <si>
    <r>
      <rPr>
        <vertAlign val="superscript"/>
        <sz val="8"/>
        <color theme="1"/>
        <rFont val="Arial"/>
        <family val="2"/>
      </rPr>
      <t>1.15</t>
    </r>
    <r>
      <rPr>
        <b/>
        <sz val="8"/>
        <color theme="1"/>
        <rFont val="Arial"/>
        <family val="2"/>
      </rPr>
      <t>Tipo de Trámite</t>
    </r>
  </si>
  <si>
    <r>
      <rPr>
        <vertAlign val="superscript"/>
        <sz val="8"/>
        <color theme="1"/>
        <rFont val="Arial"/>
        <family val="2"/>
      </rPr>
      <t>1.16</t>
    </r>
    <r>
      <rPr>
        <b/>
        <sz val="8"/>
        <color theme="1"/>
        <rFont val="Arial"/>
        <family val="2"/>
      </rPr>
      <t>Tipo de gestión</t>
    </r>
  </si>
  <si>
    <r>
      <rPr>
        <vertAlign val="superscript"/>
        <sz val="8"/>
        <color rgb="FF000000"/>
        <rFont val="Arial"/>
        <family val="2"/>
      </rPr>
      <t>1.17</t>
    </r>
    <r>
      <rPr>
        <b/>
        <sz val="8"/>
        <color rgb="FF000000"/>
        <rFont val="Arial"/>
        <family val="2"/>
      </rPr>
      <t>Requisitos del trámite</t>
    </r>
  </si>
  <si>
    <r>
      <rPr>
        <b/>
        <vertAlign val="superscript"/>
        <sz val="8"/>
        <color theme="1"/>
        <rFont val="Arial"/>
        <family val="2"/>
      </rPr>
      <t>1.18</t>
    </r>
    <r>
      <rPr>
        <b/>
        <sz val="8"/>
        <color theme="1"/>
        <rFont val="Arial"/>
        <family val="2"/>
      </rPr>
      <t>Firma del interesado</t>
    </r>
    <r>
      <rPr>
        <b/>
        <sz val="10"/>
        <color theme="1"/>
        <rFont val="Arial"/>
        <family val="2"/>
      </rPr>
      <t>*</t>
    </r>
  </si>
  <si>
    <r>
      <rPr>
        <vertAlign val="superscript"/>
        <sz val="8"/>
        <color theme="1"/>
        <rFont val="Arial"/>
        <family val="2"/>
      </rPr>
      <t>1.19</t>
    </r>
    <r>
      <rPr>
        <b/>
        <sz val="8"/>
        <color theme="1"/>
        <rFont val="Arial"/>
        <family val="2"/>
      </rPr>
      <t>Fecha</t>
    </r>
    <r>
      <rPr>
        <b/>
        <sz val="10"/>
        <color theme="1"/>
        <rFont val="Arial"/>
        <family val="2"/>
      </rPr>
      <t>*</t>
    </r>
  </si>
  <si>
    <r>
      <rPr>
        <vertAlign val="superscript"/>
        <sz val="8"/>
        <color theme="0"/>
        <rFont val="Arial"/>
        <family val="2"/>
      </rPr>
      <t>3.3</t>
    </r>
    <r>
      <rPr>
        <sz val="8"/>
        <color theme="0"/>
        <rFont val="Arial"/>
        <family val="2"/>
      </rPr>
      <t>Fecha</t>
    </r>
  </si>
  <si>
    <t>Seleccionar la forma en que desea recibir la notificación.</t>
  </si>
  <si>
    <t>1.19</t>
  </si>
  <si>
    <t>El funcionario deberá realizar una revisión preliminar de los requisitos del trámite solicitado e indicar si el cumple o no con los requisitos.</t>
  </si>
  <si>
    <t>Completa</t>
  </si>
  <si>
    <t>Incompleta</t>
  </si>
  <si>
    <r>
      <t xml:space="preserve">2.1 </t>
    </r>
    <r>
      <rPr>
        <sz val="8"/>
        <color theme="0"/>
        <rFont val="Arial"/>
        <family val="2"/>
      </rPr>
      <t>Presento el trámite</t>
    </r>
  </si>
  <si>
    <t>Unidad administrativa donde se dirige el trámite</t>
  </si>
  <si>
    <t>Responsable del trámite</t>
  </si>
  <si>
    <r>
      <rPr>
        <vertAlign val="superscript"/>
        <sz val="8"/>
        <color theme="1"/>
        <rFont val="Arial"/>
        <family val="2"/>
      </rPr>
      <t xml:space="preserve">4.5 </t>
    </r>
    <r>
      <rPr>
        <sz val="8"/>
        <color theme="1"/>
        <rFont val="Arial"/>
        <family val="2"/>
      </rPr>
      <t>Unidad Responsable del trámite</t>
    </r>
  </si>
  <si>
    <t>Electrónica</t>
  </si>
  <si>
    <t>Pérez Esquivel Alex</t>
  </si>
  <si>
    <t>Hernández Segura Yorleny</t>
  </si>
  <si>
    <t>Vargas Camacho Leda Máyela</t>
  </si>
  <si>
    <t>Direcc. de Servic. al Usuar. y Recaudac. - Direcc. Finanzas - Dpto. de Tesorería</t>
  </si>
  <si>
    <t>Miranda Chavarría Carlos Antonio</t>
  </si>
  <si>
    <t>Fallas Morales Dora María</t>
  </si>
  <si>
    <r>
      <rPr>
        <vertAlign val="superscript"/>
        <sz val="8"/>
        <color theme="1"/>
        <rFont val="Arial"/>
        <family val="2"/>
      </rPr>
      <t>1.14</t>
    </r>
    <r>
      <rPr>
        <sz val="8"/>
        <color theme="1"/>
        <rFont val="Arial"/>
        <family val="2"/>
      </rPr>
      <t>Especifique su trámite</t>
    </r>
    <r>
      <rPr>
        <sz val="10"/>
        <color theme="1"/>
        <rFont val="Arial"/>
        <family val="2"/>
      </rPr>
      <t>*</t>
    </r>
    <r>
      <rPr>
        <sz val="8"/>
        <color theme="1"/>
        <rFont val="Arial"/>
        <family val="2"/>
      </rPr>
      <t>:</t>
    </r>
  </si>
  <si>
    <r>
      <t xml:space="preserve">1. Datos personales y de notificación </t>
    </r>
    <r>
      <rPr>
        <b/>
        <sz val="6"/>
        <rFont val="Arial"/>
        <family val="2"/>
      </rPr>
      <t>(Los datos indicados con asterisco (*)son obligatorios)</t>
    </r>
  </si>
  <si>
    <t>En este apartado se consignaran datos personales de peticionario y datos para notificaciones de acuerdo a lo estipulado en la normativa. Hay espacios que son obligatorios</t>
  </si>
  <si>
    <t>Indicar con detalle la ubicación de la residencia o empresa donde se pueda notificar.</t>
  </si>
  <si>
    <t>Deberá especificar todas las condiciones o detalles que debera tener su trámite, la letra deberá ser clara y legible.</t>
  </si>
  <si>
    <t>Solicitud de información acerca de requisitos de un acceso a carreteras restringidas</t>
  </si>
  <si>
    <t>Comisión de Carreteras de Acceso Restringido</t>
  </si>
  <si>
    <t>Andrea Sánchez Martínez</t>
  </si>
  <si>
    <t>Mora Solís Magally</t>
  </si>
  <si>
    <t>Encargado del trámite</t>
  </si>
  <si>
    <t>Requisitos del Tramite</t>
  </si>
  <si>
    <t>Aiza Campos Malaky Mary</t>
  </si>
  <si>
    <t>Trejos Amador Ana Gabriela</t>
  </si>
  <si>
    <t>Moreira Sandoval Mónica</t>
  </si>
  <si>
    <t>Vásquez Rodríguez Jorge Alberto</t>
  </si>
  <si>
    <t>Clasificación</t>
  </si>
  <si>
    <t>Gerenc. de Adquisic. y Finanz.</t>
  </si>
  <si>
    <t>Jiménez Siles Gilberth</t>
  </si>
  <si>
    <t>Nombre del Trámite</t>
  </si>
  <si>
    <t>Solicitud de Información acerca de la Gestión Administrativa y Financiera del CONAVI</t>
  </si>
  <si>
    <t xml:space="preserve">Petición por escrito, debiendo incluir:
►Nombre
►Número de cédula o el documento de identidad
►Objeto
►Destinatario de la petición.
►Cada escrito deberá ir firmado por el peticionario o los peticionarios. </t>
  </si>
  <si>
    <t>Solicitud de Información Dpto. Análisis Administrativo</t>
  </si>
  <si>
    <t>Solicitud de préstamo de documentos en sala</t>
  </si>
  <si>
    <t xml:space="preserve">Llenar formulario que se encuentra en el Archivo Central </t>
  </si>
  <si>
    <t>Préstamo de documentos</t>
  </si>
  <si>
    <t>Solicitud de certificación de documentos</t>
  </si>
  <si>
    <t>Solicitud de fotocopiado de documentos</t>
  </si>
  <si>
    <t>→Llenar formulario que se encuentra en el Archivo Central 
→Presentar comprobante de depósito de la cuenta del Banco de Costa Rica, con el monto exacto del valor de las copias.
→Timbre  Fiscal
→Timbre de Archivo
→Timbre de Abogado</t>
  </si>
  <si>
    <t>►Llenar formulario que se encuentra en el Archivo Central 
►Presentar comprobante de depósito de la cuenta del Banco de Costa Rica, con el monto exacto del valor de las copias.</t>
  </si>
  <si>
    <t>Las peticiones se formularán por escrito debiendo incluir:
→Nombre
→Cédula o el documento de identidad
→Objeto
→Destinatario de la petición
→Deberá ir firmado por el peticionario o los peticionarios.</t>
  </si>
  <si>
    <t>Solicitud de copias de expedientes legales</t>
  </si>
  <si>
    <t>►La petición, indicando la oficina a que se dirige, nombre y apellidos, residencia y el lugar para notificaciones de la parte y de quien la representa, los motivos o fundamentos de hecho; fecha y firma.
►Pagar el costo de las copias</t>
  </si>
  <si>
    <t>Solicitud de información acerca de informes de Control Interno</t>
  </si>
  <si>
    <t>→ Que sean documentos formalizados y comunicados
→Siendo que los informes se encuentran en la página Web del Conavi, se debe referenciar cuál sería el informe de interés del usuario.
→Si el usuario no cuenta con acceso a internet, podrá solicitar por escrito el informe de control interno de su interes, señalando el tema, año, u otros que faciliten su localización.</t>
  </si>
  <si>
    <t>Solicitud de Información de periodistas y estudiantes acerca 
de proyectos de CONAVI</t>
  </si>
  <si>
    <t>Lidia Castillo Azofeifa</t>
  </si>
  <si>
    <t>► Identificarse: Nombre Completo /Medio de Comunicación o Universidad / Teléfono / Correo / Objeto
► Consulta debe ser por escrito para respaldo del solicitante y de nosotros para la gestión interna</t>
  </si>
  <si>
    <t>Solicitud de constancia de experiencia sobre proyectos realizados</t>
  </si>
  <si>
    <t>Wilber Urroz Guido</t>
  </si>
  <si>
    <t>Solicitud de acceso y copias de documentos o expedientes</t>
  </si>
  <si>
    <t>Las peticiones se formularán por escrito, debiendo incluir, necesariamente, el nombre, la cédula o el documento de identidad, el objeto y el destinatario de la petición. Cada escrito deberá ir firmado por el peticionario o los peticionarios.
La petición de la parte deberá contener:  
a) Indicación de la oficina a que se dirige;
b) Nombre y apellidos, residencia y lugar para notificaciones de la parte y de quien la representa;
c) La pretensión, con indicación de los daños y perjuicios que se reclamen, y de su estimación, origen y naturaleza;
d) Los motivos o fundamentos de hecho; y
e) Fecha y firma.</t>
  </si>
  <si>
    <t>►No habrá acceso a las piezas del expediente cuyo conocimiento pueda comprometer secretos de Estado o información confidencial de la contraparte o, en general, cuando el examen de dichas piezas confiera a la parte un privilegió indebido o una oportunidad para dañar ilegítimamente a la Administración, a la contraparte o a terceros, dentro o fuera del expediente.  Se presumirán en esta condición, salvo prueba en contrario, los proyectos de resolución, así como los informes para órganos consultivos y los dictámenes de éstos antes de que hayan sido rendidos.
►Las peticiones se formularán por escrito, debiendo incluir, necesariamente, el nombre completo, el número de cédula o el documento de identidad, el objeto, el destinatario de la petición, el lugar para notificaciones, fecha y firma. Cada escrito deberá ir firmado por el peticionario o los peticionarios.</t>
  </si>
  <si>
    <t>Solicitud de información</t>
  </si>
  <si>
    <t>Las peticiones se formularán por escrito, debiendo incluir, necesariamente, el nombre completo, el número de cédula o el documento de identidad, el objeto, el destinatario de la petición, el lugar para notificaciones, fecha y firma. Cada escrito deberá ir firmado por el peticionario o los peticionarios.</t>
  </si>
  <si>
    <t>Emisión de constancias de la experiencia adquirida en trabajos o servicios para el CONAVI</t>
  </si>
  <si>
    <t xml:space="preserve">1. Presentar solicitud con los datos precisos de la información que requiere le certifiquen.
2. En caso de subcontratos formalizados ante el CONAVI, agrupaciones de empresas, consorcios, ofertas en conjunto u otro tipo de asociación, donde en el expediente no está debidamente registrado las competencias y alcances de cada participante en la ejecución del contrato,  se debe presentar la información o el formulario que requiere se le certifique, debidamente  firmado por los representantes  de las otras empresas, el representante legal del consorcio   o del titular del contrato en caso de subcontratos,  personas que avalen que las cantidades indicadas fueron las ejecutadas por el solicitante en su relación privada.   
</t>
  </si>
  <si>
    <t>Solicitud de copias de los Estados Financieros del Conavi</t>
  </si>
  <si>
    <t>Presentar comprobante de pago de las respectivas fotocopias</t>
  </si>
  <si>
    <t>Solicitud de información sobre los Estados Financieros del Conavi</t>
  </si>
  <si>
    <t>Solicitar por correo electrónico, por teléfono, verbal o por escrito, a la jefatura del Departamento de Contabilidad</t>
  </si>
  <si>
    <t xml:space="preserve">Consulta sobre servicios institucionales </t>
  </si>
  <si>
    <t xml:space="preserve">Solicitud de copia de expediente de gestiones interpuestas ante la Contraloría de Servicios. </t>
  </si>
  <si>
    <t>1. Escrito remitido por correo, fax o entregado en persona  o de manera verbal, que contenga la siguiente: 
a) Identificación de la persona.
b) Residencia y lugar para recibir notificaciones
2. La  solicitud deberá ser planteada en idioma español, en caso que esté redactada en idioma extranjero deberá acompañarse de su traducción al idioma español, realizada por un traductor oficial reconocido por el Gobierno de Costa Rica por Notario Público con conocimiento del idioma que traduce al español.</t>
  </si>
  <si>
    <t>Escrito remitido por correo, fax o entregado en a la Contraloría de Servicios , que contenga la siguiente: 
1. Nombre del usuario.
2. Documento de Identificación de la persona.
3. Objeto.
4. Lugar para recibir notificaciones.
5. Petición en el idioma español.</t>
  </si>
  <si>
    <t>Dirección Ejecutiva</t>
  </si>
  <si>
    <t>Meliza Bernini Esquivel</t>
  </si>
  <si>
    <t>Solicitud de información de los datos del Director Ejecutivo</t>
  </si>
  <si>
    <t>Presentación de nota dirigida a la Dirección ejecutiva, la cual debe contener:  fecha, nombre completo, número de cédula, lugar para notificaciones, motivo o pretensión de la solicitud, firma correspondiente.</t>
  </si>
  <si>
    <t>Direcc. de Servic. al Usuar. y Recaudac. - Direcc. Finanzas</t>
  </si>
  <si>
    <t>Solís Murillo Carlos</t>
  </si>
  <si>
    <t>Solicitud de información a Financiero</t>
  </si>
  <si>
    <t>Las peticiones se formularan por escrito, debiendo incluir, necesariamente, el nombre, la cédula o el documento de identidad, el objeto y el destinatario de la petición. Cada escrito deberá ir firmado por le peticionario o los peticionarios</t>
  </si>
  <si>
    <t>Atención a solicitudes de Información de los Usuarios y Público en General, sobre la actividad de recaudación de tasa de Peaje.</t>
  </si>
  <si>
    <t xml:space="preserve">Solicitud  por escrito, indicando el nombre, la cédula o el documento de identidad, objeto y el destinatario de  la petición </t>
  </si>
  <si>
    <t>Solicitud de información acerca del trámite de Permiso de Pesos y Dimensiones
Requisitos generales (se deben presentar para cualquier tipo de trámite)</t>
  </si>
  <si>
    <t>►Los indicados en el Punto A. Permiso de Pesos y Dimensiones Convencional
►Troquelado a bajo relieve de la marca, año, numero de serie o VIN
►Ficha técnica del remolque
► En caso de remolque de fabricación nacional deberá aportar un informe técnico elaborada por un ingeniero mecánico autorizados por el Colegio Federado de Ingenieros y Arquitectos - CFIA.</t>
  </si>
  <si>
    <t>A. Permiso de Pesos y Dimensiones Convencional</t>
  </si>
  <si>
    <t>B1.  Permiso de pesos y Dimensiones Convencional para remolque</t>
  </si>
  <si>
    <t>B. Permiso de Pesos y Dimensiones Materia Peligrosa</t>
  </si>
  <si>
    <r>
      <rPr>
        <b/>
        <sz val="8"/>
        <color theme="1"/>
        <rFont val="Symbol"/>
        <family val="1"/>
        <charset val="2"/>
      </rPr>
      <t xml:space="preserve"> </t>
    </r>
    <r>
      <rPr>
        <b/>
        <sz val="8"/>
        <color theme="1"/>
        <rFont val="Calibri"/>
        <family val="2"/>
      </rPr>
      <t>►</t>
    </r>
    <r>
      <rPr>
        <b/>
        <sz val="8"/>
        <color theme="1"/>
        <rFont val="Calibri"/>
        <family val="2"/>
        <scheme val="minor"/>
      </rPr>
      <t>En caso de ser el propietario:</t>
    </r>
    <r>
      <rPr>
        <sz val="8"/>
        <color theme="1"/>
        <rFont val="Calibri"/>
        <family val="2"/>
        <scheme val="minor"/>
      </rPr>
      <t xml:space="preserve">
     →Certificación del Registro de la Propiedad del Vehículo, con un máximo de 30 días hábiles de emitida u original y fotocopia del titulo de propiedad.
     →Revisión técnica vigente y favorable (original y fotocopia).
     →Presentar cédula identidad y fotocopia de la misma.
     →No se extenderá el Permiso de Pesos y Dimensiones a las personas Físicas o Jurídicas cuando, de acuerdo a la información disponible que obligatoriamente deben suministrar al MOPT el Consejo de Seguridad Vial y la Caja Costarricense del Seguro Social, ésta última sobre las personas empleadoras, se compruebe que no están al día en las obligaciones con estas instituciones.
     →Personería jurídica con menos de tres meses de emitida.
</t>
    </r>
    <r>
      <rPr>
        <b/>
        <sz val="8"/>
        <color theme="1"/>
        <rFont val="Calibri"/>
        <family val="2"/>
        <scheme val="minor"/>
      </rPr>
      <t>►En caso de tramites realizados por terceras personas:</t>
    </r>
    <r>
      <rPr>
        <sz val="8"/>
        <color theme="1"/>
        <rFont val="Calibri"/>
        <family val="2"/>
        <scheme val="minor"/>
      </rPr>
      <t xml:space="preserve">
     →Autorización autenticada, en la cual se debe indicar: las respectivas calidades del autorizante y autorizado, las características del vehículo automotor y el acto de autorización. El documento deberá estar autenticado por un abogado con los respectivos timbres de ley
     →Presentar cédula de identidad del autorizado y fotocopia de la misma.</t>
    </r>
  </si>
  <si>
    <t>►Requisitos generales
►Diagramación: Ver otros requisitos en punto E . Diagramación</t>
  </si>
  <si>
    <t>►Diagramación: ver oros requisitos en punto E. Diagramación
►Fichas de emergencia (original y fotocopia o certificar por un abogado las fotocopias).
►En el caso de cisternas: Prueba hidrostática (original) elaboradas por un ingeniero mecánico autorizados por el Colegio Federado de Ingenieros y Arquitectos-CFIA.
►Indicación de revisión efectuada en nuestra oficina de la rotulación del vehículo (camión) o vehículo articulado (cabezal + semirremolque)
►En caso de transporte terrestre de hidrocarburos líquidos y gas licuado deberá aportar los seguros del vehículo, póliza de riesgos del trabajo y cobertura A y C. (recibido cancelado y fotocopia).</t>
  </si>
  <si>
    <t>C1. Permiso de Pesos y Dimensiones Materia Peligrosa por Excepción</t>
  </si>
  <si>
    <t>E. Diagramación</t>
  </si>
  <si>
    <r>
      <t xml:space="preserve">►Cintas retro reflectivas de color blanco y rojo como mínimo el 90% frontal y posterior de vehículo y de la parte lateral deberá ser igual al 50%
►Llantas con un taco mínimo 4 mm incluyendo el repuesto
►Vehículo vacío con dotación completa de agua, combustible, lubricante, repuestos, herramientas
</t>
    </r>
    <r>
      <rPr>
        <b/>
        <sz val="8"/>
        <color theme="1"/>
        <rFont val="Calibri"/>
        <family val="2"/>
        <scheme val="minor"/>
      </rPr>
      <t>En caso de Remolques:
►</t>
    </r>
    <r>
      <rPr>
        <sz val="8"/>
        <color theme="1"/>
        <rFont val="Calibri"/>
        <family val="2"/>
        <scheme val="minor"/>
      </rPr>
      <t xml:space="preserve"> Troquelado a bajo relieve de la marca, año, número de serie o VIN
►Además debe presentarse con la combinación de vehículos (camión y remolque)</t>
    </r>
  </si>
  <si>
    <t xml:space="preserve"> Corresponde al permiso de modalidad materia peligrosa que se emite para  los tractocamiones o cabezales que realizan el acarreo de semirremolques entre Aduanas y/o Almacenes Fiscales.
1. Solicitud de la empresa transportista o de quién actúe en su representación; ante la Dirección de Pesos y Dimensiones; donde se indicará que tanto el suscrito como su nómina de conductores, serán responsables del cumplimiento de las normas legales que a continuación se enuncian y que rigen lo referente a la circulación; utilización de rutas autorizadas; y rotulación de los vehículos y unidades de transporte que movilizan materias o productos peligrosos. La solicitud debe presentarse conjuntamente con los siguientes documentos:
1.1. Lista de las  placas de los tractocamiones (cabezales) que se requieren autorizar
1.2. Lista de los productos peligrosos que se transportarán, de conformidad con las nueve categorías definidas en la Clasificación Internacional.
1.3. Fotocopia a color de la Ficha de Emergencia de los productos peligrosos que se transportarán.
1.4. Constancia de la empresa naviera indicando:
1.4.1.  De la  existencia de una relación comercial con la empresa transportista terrestre (interesada en el presente trámite)
1.4.2. Sobre el cumplimiento de las normas legales nacionales e internacionales en el transporte marítimo de unidades conteniendo materias o productos peligrosos; concretamente en cuanto a la rotulación.
2. Una vez presentado lo anterior en la Plataforma de Servicio y verificado su cumplimiento, la Jefatura emitirá un oficio con la  respectiva autorización para que la(s) unidad(es) sea presentada para la revisión de Rotulación; donde el conductor debe aportar:
2.1. Fotocopia a color de la ficha de emergencia de los productos a transportar.
2.2. Fotocopia de la Revisión Técnica Vehicular del tractocamión (o tractocamiones)
2.3. El tracto camión debe portar la rotulación respectiva.
La revisión de la rotulación se realizará en el área de Diagramación de las Oficinas Centrales de la Dirección de Pesos Y Dimensiones; salvo aquellos casos que a  solicitud del interesado sean previamente autorizados por esta dependencia para que la revisión de efectué en las fechas de diagramación de las Estaciones de Pesaje.
3. Una vez obtenido el visto bueno correspondiente a la revisión de la Rotulación, el interesado podrá presentar en la Plataforma de Servicios los restantes requisitos para la obtención del Permiso de Pesos Y Dimensiones para vehículos que transportan materias peligrosas.</t>
  </si>
  <si>
    <t>C Reposición de permisos, en caso de extravío</t>
  </si>
  <si>
    <t>►Adicional de los Requisitos Generales
►Declaración jurada Protocolizada por deterioro o extravío del permiso</t>
  </si>
  <si>
    <t>D. Cambio de Características</t>
  </si>
  <si>
    <t>Los requisitos específicos según sea el tipo de permiso que corresponda: Convencional, Materia Peligrosa, Remolque.</t>
  </si>
  <si>
    <t>Atención de Solicitud de información acerca de proyectos institucionales</t>
  </si>
  <si>
    <t>La petición se formulará por escrito, debiendo incluir, necesariamente, el nombre, la cédula o el documento de identidad, el objeto y el destinatario de la petición. Cada escrito deberá ir firmado por el peticionario o los peticionarios.</t>
  </si>
  <si>
    <t>Rolando Arias Herrera</t>
  </si>
  <si>
    <t>Solicitud de Información Presupuesto aprobado e Informes Trimestrales de Ejecución.</t>
  </si>
  <si>
    <t>La información está disponible en la página del Conavi por lo que cualquiera la puede accesar sin ningún requisito, si la información no la puede obtener por internet puede consultar los documentos físicos en el Departamento. Si requiere copias, se determina en coordinación con el Departamento el número y  debe pagarlas previamente a la entrega.</t>
  </si>
  <si>
    <t>Direcc. de Servic. al Usuar. y Recaudac. -  Direcc. Proveeduría</t>
  </si>
  <si>
    <t>Solicitud de información acerca de contrataciones o licitaciones</t>
  </si>
  <si>
    <t>Nota de  solicitud de información requerida, debiendo Incluir:          
 En caso de persona física:
● Destinatario de la petición a  la (Dirección de la Proveeduría) 
● Nombre peticionario
● Cedula o documento de Identidad
● Correo electrónico para notificaciones
● Número o nombre de la  contratación o licitación que solita información.
● Descripción de la información que requiere.
● Firmado por peticionario. 
● En caso de terceros deberá presentar una autorización de la persona debidamente autenticada por un abogado.
En caso que el solicitante sea Persona Jurídica: 
● Destinatario de la petición a  la (Dirección de la Proveeduría) 
● Nombre de la empresa
● Cedula jurídica o  documento de Identidad de la empresa
● Correo electrónico para notificaciones
● Número o nombre de la  contratación o licitación que solita información.
● Descripción de la información que requiere.
● Firmado por peticionario(representante legal). 
● En caso de terceros deberá presentar una autorización de la persona debidamente autenticada por un abogado.</t>
  </si>
  <si>
    <t>Montero Calderón Dayana</t>
  </si>
  <si>
    <t>Solicitud de información acerca de registro de proveedores de CONAVI.</t>
  </si>
  <si>
    <t>Solicitud de información requerida:       
En caso de persona física o jurídica:
● Trámite personal
● Solicitud de requisitos en la recepción  (Dirección de la Proveeduría) 
● Correo electrónico para enviar información.</t>
  </si>
  <si>
    <t>Oviedo Rojas Silvia</t>
  </si>
  <si>
    <t>Solicitud de Constancia y/o certificación de experiencia laboral</t>
  </si>
  <si>
    <t xml:space="preserve">1. Presentar nota que debe contener:
• Nombre y apellidos del solicitante.
• Número de cédula de identidad o pasaporte.
• Objeto (indicar si necesita una constancia o certificación del expediente y si requiere de detalles especiales que debe de tener el documento, especificarlos).
• Destinatario de la petición (Dirección Gestión del Recurso Humano).
• Fecha y firma.
• Presentar junto a la nota, copia y original de la cédula de identidad o pasaporte.
Para retirar la constancia o certificación :
• Personal: deberá presentar documento de identificación (cédula en caso de nacional o DUP (Documento único de permanencia)  caso de extranjeros).
• Mediante autorizado: Presentar nota de autorización del  solicitante. Adjuntar fotocopia de la cédula por ambos lados del autorizante y del autorizado   </t>
  </si>
  <si>
    <t>Mora Rojas Randall</t>
  </si>
  <si>
    <t>Solicitud de Constancia y/o certificación de   histórico de salarios</t>
  </si>
  <si>
    <t>Solicitud de Constancia y/o certificación de  liquidación laboral</t>
  </si>
  <si>
    <t>Solicitud de certificación o copia certificada de expediente de exempleados</t>
  </si>
  <si>
    <t>1. Presentar nota que debe contener:
• Nombre y apellidos del solicitante.
• Número de cédula de identidad o pasaporte.
• Objeto (indicar si necesita una constancia,  certificación del expediente y si requiere de detalles especiales que debe de tener el documento, especificarlos).
• Destinatario de la petición (Dirección Gestión del Recurso Humano).
• Fecha y firma.
• Presentar junto a la nota, copia y original de la cédula de identidad o pasaporte.
Para retirar la constancia o certificación :
• Personal: deberá presentar documento de identificación (cédula en caso de nacional o DUP (Documento único de permanencia)  caso de extranjeros).
• Mediante autorizado: Presentar nota de autorización del  solicitante. Adjuntar fotocopia de la cédula por ambos lados del autorizante y del autorizado   
2. En caso que la copia de la certificación de expediente se emita en forma física y no digital, el interesado previamente deberá depositar el costo por concepto de fotocopias de la certificación en la cuenta No 001-215447-1 del Banco de Costa Rica</t>
  </si>
  <si>
    <t>1. Presentar nota que debe contener:
• Nombre y apellidos del solicitante.
• Número de cédula de identidad o pasaporte.
• Objeto (indicar si necesita una constancia o certificación del expediente y si requiere de detalles especiales que debe de tener el documento, especificarlos).
• Destinatario de la petición (Dirección Gestión del Recurso Humano).
• Fecha y firma.
• Presentar junto a la nota, copia y original de la cédula de identidad o pasaporte.
Para retirar la constancia o certificación :
• Personal: deberá presentar documento de identificación (cédula en caso de nacional o DUP (Documento único de permanencia)  caso de extranjeros).
• Mediante autorizado: Presentar nota de autorización del  solicitante. Adjuntar fotocopia de la cédula por ambos lados del autorizante y del autorizado</t>
  </si>
  <si>
    <t xml:space="preserve">1. Presentar nota que debe contener:
• Nombre y apellidos del solicitante.
• Número de cédula de identidad o pasaporte.
• Objeto (indicar si necesita una constancia o certificación del expediente y si requiere de detalles especiales que debe de tener el documento, especificarlos).
• Destinatario de la petición (Dirección Gestión del Recurso Humano).
• Fecha y firma.
• Presentar junto a la nota, copia y original de la cédula de identidad o pasaporte.
Para retirar la constancia o certificación :
• Personal: deberá presentar documento de identificación (cédula en caso de nacional o DUP (Documento único de permanencia)  caso de extranjeros).
• Mediante autorizado: Presentar nota de autorización del  solicitante. Adjuntar fotocopia de la cédula por ambos lados del autorizante y del autorizado </t>
  </si>
  <si>
    <t>Solicitud de Constancia y/o certificación de  funciones</t>
  </si>
  <si>
    <t>Solicitud de información en materia de administración de recursos humanos</t>
  </si>
  <si>
    <t>Presentar solicitud por escrito y firmada, indicando nombre completo, número de cédula o documento de identidad, objeto solicitado, destinatario de  la petición y lugar para notificaciones.</t>
  </si>
  <si>
    <t>Escrito de petición, debiendo incluir, necesariamente, el nombre, la cédula o el documento de identidad, el objeto y el destinatario de la petición, debidamente  firmado por el peticionario o los peticionarios.
Traducción o resumen en español, si la petición se presenta en cualquier lengua extranjera.</t>
  </si>
  <si>
    <t>Solicitud de información sobre la gestión de salud y seguridad ocupacional en el Conavi</t>
  </si>
  <si>
    <t>Solicitud de certificaciones Secretaria de Actas</t>
  </si>
  <si>
    <t>Presentación de nota dirigida a la Secretaría de Actas, la cual debe contener: nombre completo del solicitante, cédula o documento de identidad,el objetio y el destinatario de la petición. 
INFORMACIÓN VOLUNTARIA : Fax o correo electrónico para recibir notificaciones
Timbre del Colegio de Abogados de ¢250
Timbres Fiscales según cantidad de hojas ¢13 la primera y ¢3 de la segunda en adelante
Presentación de recibo de depósito bancario
Timbre de Archivo de ¢ 5</t>
  </si>
  <si>
    <t>Solicitud de copias (Acuerdos, actas y antecedentes de los expedientes de las sesiones)</t>
  </si>
  <si>
    <t>1. Presentación de nota dirigida a la Secretaría de Actas, la cual debe contener: nombre completo del solicitante, lugar o medio para atender notificaciones, la pretensión, el motivo de la solicitud, fecha y firma.
2. Presentación de recibo de depósito bancario</t>
  </si>
  <si>
    <t>Direcc. de Tecnolog. de la Informac.</t>
  </si>
  <si>
    <t>Solicitud de Información de Proyectos de Tecnología que se estén llevando a cabo en el CONAVI.</t>
  </si>
  <si>
    <t>Rojas Monge José Manuel</t>
  </si>
  <si>
    <t>Certificación de retención de impuestos sobre la renta</t>
  </si>
  <si>
    <t>Solicitud de informe acerca del estado de las garantias</t>
  </si>
  <si>
    <t>Nombre completo de la empresa o persona
Número de cédula fisica o Jurídica
Teléfono y correo Electrónico
Número de Garantía
Número de recibo</t>
  </si>
  <si>
    <t>1. Nota solicitando certificación de retención de impuestos sobre la renta, la cual debe contener:                                                                                         
● Nombre completo de la empresa o persona
● Número de cedula física o jurídica. 
● Copia y original de la cedula física o jurídica
● En caso de Persona Jurídica: autorización del representante legal.
● Indicar expresamente los períodos sobre los cuales se requiera dicha certificación.
● Destinatario de la petición a la (Tesorería institucional)
● Firmado por peticionario. 
2. Se debe aportar ¢5.00 (cinco colones) en timbres de archivo nacional y ¢10.00 (diez colones) de timbre fiscal para la primera plana y ¢5.00 (cinco colones), por cada hoja adicional
Si la solicitud es planteada directamente por alguna oficina administrativa o judicial, la certificación está exenta del pago de timbres.</t>
  </si>
  <si>
    <t>Certificación/Constancia</t>
  </si>
  <si>
    <t>SI(U21="Certificación";CONCATENAR(LCH!B3);SI(U21="Constancia";CONCATENAR(LCH!B3);SI(U21="Consulta";CONCATENAR(LCH!B7);SI(U21="Fotocopia";CONCATENAR(LCH!B5);SI(U21="Información";CONCATENAR(LCH!B7);SI(U21="Inicio de Gestión";CONCATENAR(LCH!B9);SI(U21="Seguimiento de trámite";CONCATENAR(LCH!B9))))))))</t>
  </si>
  <si>
    <t>San_José</t>
  </si>
  <si>
    <t>Solicitud de información acerca de asesorías y advertencias</t>
  </si>
  <si>
    <t>Solicitud de información acerca del Plan de Trabajo Anual</t>
  </si>
  <si>
    <t>Solicitud de información sobre mantenimiento de rutas nacionales</t>
  </si>
  <si>
    <t>Solicitud de constancias de experiencia sobre proyectos realizados</t>
  </si>
  <si>
    <t>León_Cortés</t>
  </si>
  <si>
    <t>Montes_de_Oca</t>
  </si>
  <si>
    <t>Pérez_Zeledón</t>
  </si>
  <si>
    <t>Santa_Ana</t>
  </si>
  <si>
    <t>Vásquez_de_Coronado</t>
  </si>
  <si>
    <t>San__José</t>
  </si>
  <si>
    <t>San_Ramón</t>
  </si>
  <si>
    <t>San_Mateo</t>
  </si>
  <si>
    <t>San_Carlos</t>
  </si>
  <si>
    <t>Valverde_Vega</t>
  </si>
  <si>
    <t>Los_Chiles</t>
  </si>
  <si>
    <t>Quesada</t>
  </si>
  <si>
    <t>Carrizal</t>
  </si>
  <si>
    <t>Desmonte</t>
  </si>
  <si>
    <t>Jesús</t>
  </si>
  <si>
    <t>Zaragoza</t>
  </si>
  <si>
    <t>Mastate</t>
  </si>
  <si>
    <t>Florencia</t>
  </si>
  <si>
    <t>Jesús María</t>
  </si>
  <si>
    <t>Hacienda Vieja</t>
  </si>
  <si>
    <t>Buenavista</t>
  </si>
  <si>
    <t>Guácima</t>
  </si>
  <si>
    <t>Piedades Norte</t>
  </si>
  <si>
    <t>San Roque</t>
  </si>
  <si>
    <t>Cirrí Sur</t>
  </si>
  <si>
    <t>Carrillos</t>
  </si>
  <si>
    <t>Coyolar</t>
  </si>
  <si>
    <t>Aguas Zarcas</t>
  </si>
  <si>
    <t>Piedades Sur</t>
  </si>
  <si>
    <t>Tacares</t>
  </si>
  <si>
    <t>Candelaria</t>
  </si>
  <si>
    <t>Sabana Redonda</t>
  </si>
  <si>
    <t>La Ceiba</t>
  </si>
  <si>
    <t>Venecia</t>
  </si>
  <si>
    <t>Río Cuarto</t>
  </si>
  <si>
    <t>Esquipulas</t>
  </si>
  <si>
    <t>Pital</t>
  </si>
  <si>
    <t>Puente de Piedra</t>
  </si>
  <si>
    <t>Santa Eulalia</t>
  </si>
  <si>
    <t>El Rosario</t>
  </si>
  <si>
    <t>La Granja</t>
  </si>
  <si>
    <t>La Fortuna</t>
  </si>
  <si>
    <t>Río Segundo</t>
  </si>
  <si>
    <t>Ángeles</t>
  </si>
  <si>
    <t>Bolívar</t>
  </si>
  <si>
    <t>Escobal</t>
  </si>
  <si>
    <t>Palmitos</t>
  </si>
  <si>
    <t>La Tigra</t>
  </si>
  <si>
    <t>Alfaro</t>
  </si>
  <si>
    <t>La Palmera</t>
  </si>
  <si>
    <t>Turrúcares</t>
  </si>
  <si>
    <t>Volio</t>
  </si>
  <si>
    <t>Venado</t>
  </si>
  <si>
    <t>Tambor</t>
  </si>
  <si>
    <t>Cutris</t>
  </si>
  <si>
    <t>Garita</t>
  </si>
  <si>
    <t>Zapotal</t>
  </si>
  <si>
    <t>Peñas Blancas</t>
  </si>
  <si>
    <t>Pocosol</t>
  </si>
  <si>
    <t>Sarchí Norte</t>
  </si>
  <si>
    <t>Laguna</t>
  </si>
  <si>
    <t>Sarchí Sur</t>
  </si>
  <si>
    <t>Aguas Claras</t>
  </si>
  <si>
    <t>Caño Negro</t>
  </si>
  <si>
    <t>Tapezco</t>
  </si>
  <si>
    <t>Toro Amarillo</t>
  </si>
  <si>
    <t>San José (Pizote)</t>
  </si>
  <si>
    <t>El Amparo</t>
  </si>
  <si>
    <t>Cote</t>
  </si>
  <si>
    <t>Bijagua</t>
  </si>
  <si>
    <t>San Jorge</t>
  </si>
  <si>
    <t>Katira</t>
  </si>
  <si>
    <t>Palmira</t>
  </si>
  <si>
    <t>Rodríguez</t>
  </si>
  <si>
    <t>Delicias</t>
  </si>
  <si>
    <t>Dos Ríos</t>
  </si>
  <si>
    <t>Brisas</t>
  </si>
  <si>
    <t>Yolillal</t>
  </si>
  <si>
    <t>Oriental</t>
  </si>
  <si>
    <t>Occidental</t>
  </si>
  <si>
    <t>San Nicolás</t>
  </si>
  <si>
    <t>Agua Caliente (San Francisco)</t>
  </si>
  <si>
    <t>Guadalupe (Arenilla)</t>
  </si>
  <si>
    <t>Corralillo</t>
  </si>
  <si>
    <t>Tierra Blanca</t>
  </si>
  <si>
    <t>Dulce Nombre</t>
  </si>
  <si>
    <t>Llano Grande</t>
  </si>
  <si>
    <t>Quebradilla</t>
  </si>
  <si>
    <t>Santiago de Paraíso</t>
  </si>
  <si>
    <t>Orosi</t>
  </si>
  <si>
    <t>Cachí</t>
  </si>
  <si>
    <t>Llanos de Santa Lucía</t>
  </si>
  <si>
    <t>Tres Ríos</t>
  </si>
  <si>
    <t>San Diego</t>
  </si>
  <si>
    <t>Río Azul</t>
  </si>
  <si>
    <t>Juan Viñas</t>
  </si>
  <si>
    <t>Tucurrique</t>
  </si>
  <si>
    <t>La Suiza</t>
  </si>
  <si>
    <t>Peralta</t>
  </si>
  <si>
    <t>Santa Teresita</t>
  </si>
  <si>
    <t>Pavones</t>
  </si>
  <si>
    <t>Tuis</t>
  </si>
  <si>
    <t>Tayutic</t>
  </si>
  <si>
    <t>Santa Rosa</t>
  </si>
  <si>
    <t>Tres Equis</t>
  </si>
  <si>
    <t>La Isabel</t>
  </si>
  <si>
    <t>Chirripó</t>
  </si>
  <si>
    <t>Pacayas</t>
  </si>
  <si>
    <t>Cervantes</t>
  </si>
  <si>
    <t>Capellades</t>
  </si>
  <si>
    <t>Cot</t>
  </si>
  <si>
    <t>Potrero Cerrado</t>
  </si>
  <si>
    <t>Cipreses</t>
  </si>
  <si>
    <t>Tejar</t>
  </si>
  <si>
    <t>Tobosi</t>
  </si>
  <si>
    <t>Patio de Agua</t>
  </si>
  <si>
    <t>Ulloa</t>
  </si>
  <si>
    <t>Varablanca</t>
  </si>
  <si>
    <t>Santa Lucía</t>
  </si>
  <si>
    <t>San José de la Montaña</t>
  </si>
  <si>
    <t>Paracito</t>
  </si>
  <si>
    <t>Santo Tomás</t>
  </si>
  <si>
    <t>Tures</t>
  </si>
  <si>
    <t>Pará</t>
  </si>
  <si>
    <t>Purabá</t>
  </si>
  <si>
    <t>La Ribera</t>
  </si>
  <si>
    <t>La Asunción</t>
  </si>
  <si>
    <t>San Joaquín</t>
  </si>
  <si>
    <t>Barrantes</t>
  </si>
  <si>
    <t>Llorente</t>
  </si>
  <si>
    <t>Rincón de Sabanilla</t>
  </si>
  <si>
    <t>Puerto Viejo</t>
  </si>
  <si>
    <t>La Virgen</t>
  </si>
  <si>
    <t>Las Horquetas</t>
  </si>
  <si>
    <t>Llanuras del Gaspar</t>
  </si>
  <si>
    <t>Cureña</t>
  </si>
  <si>
    <t>Pitahaya</t>
  </si>
  <si>
    <t>Chomes</t>
  </si>
  <si>
    <t>Lepanto</t>
  </si>
  <si>
    <t>Paquera</t>
  </si>
  <si>
    <t>Manzanillo</t>
  </si>
  <si>
    <t>Guacimal</t>
  </si>
  <si>
    <t>Barranca</t>
  </si>
  <si>
    <t>Monteverde</t>
  </si>
  <si>
    <t>Isla del Coco</t>
  </si>
  <si>
    <t>Cóbano</t>
  </si>
  <si>
    <t>Chacarita</t>
  </si>
  <si>
    <t>Chira</t>
  </si>
  <si>
    <t>Acapulco</t>
  </si>
  <si>
    <t>El Roble</t>
  </si>
  <si>
    <t>Arancibia</t>
  </si>
  <si>
    <t>Espíritu Santo</t>
  </si>
  <si>
    <t>San Juan Grande</t>
  </si>
  <si>
    <t>Macacona</t>
  </si>
  <si>
    <t>Volcán</t>
  </si>
  <si>
    <t>Potrero Grande</t>
  </si>
  <si>
    <t>Boruca</t>
  </si>
  <si>
    <t>Pilas</t>
  </si>
  <si>
    <t>Colinas</t>
  </si>
  <si>
    <t>Chánguena</t>
  </si>
  <si>
    <t>Biolley</t>
  </si>
  <si>
    <t>Brunka</t>
  </si>
  <si>
    <t>Miramar</t>
  </si>
  <si>
    <t>Cortés</t>
  </si>
  <si>
    <t>Palmar</t>
  </si>
  <si>
    <t>Sierpe</t>
  </si>
  <si>
    <t>Bahía Ballena</t>
  </si>
  <si>
    <t>Piedras Blancas</t>
  </si>
  <si>
    <t>Puerto Jiménez</t>
  </si>
  <si>
    <t>Guaycará</t>
  </si>
  <si>
    <t>Pavón</t>
  </si>
  <si>
    <t>San Vito</t>
  </si>
  <si>
    <t>Sabalito</t>
  </si>
  <si>
    <t>Aguabuena</t>
  </si>
  <si>
    <t>Limoncito</t>
  </si>
  <si>
    <t>Pittier</t>
  </si>
  <si>
    <t>Corredor</t>
  </si>
  <si>
    <t>La Cuesta</t>
  </si>
  <si>
    <t>Paso Canoas</t>
  </si>
  <si>
    <t>Laurel</t>
  </si>
  <si>
    <t>Jacó</t>
  </si>
  <si>
    <t>Tárcoles</t>
  </si>
  <si>
    <t>Quepos</t>
  </si>
  <si>
    <t>Savegre</t>
  </si>
  <si>
    <t>Naranjito</t>
  </si>
  <si>
    <t>Cañas Dulces</t>
  </si>
  <si>
    <t>Mayorga</t>
  </si>
  <si>
    <t>Nacascolo</t>
  </si>
  <si>
    <t>Curubandé</t>
  </si>
  <si>
    <t>Mansión</t>
  </si>
  <si>
    <t>Quebrada Honda</t>
  </si>
  <si>
    <t>Sámara</t>
  </si>
  <si>
    <t>Nosara</t>
  </si>
  <si>
    <t>Belén de Nosarita</t>
  </si>
  <si>
    <t>Bolsón</t>
  </si>
  <si>
    <t>Veintisiete de Abril</t>
  </si>
  <si>
    <t>Tempate</t>
  </si>
  <si>
    <t>Cartagena</t>
  </si>
  <si>
    <t>Cuajiniquil</t>
  </si>
  <si>
    <t>Diriá</t>
  </si>
  <si>
    <t>Cabo Velas</t>
  </si>
  <si>
    <t>Tamarindo</t>
  </si>
  <si>
    <t>Mogote</t>
  </si>
  <si>
    <t>Río Naranjo</t>
  </si>
  <si>
    <t>Filadelfia</t>
  </si>
  <si>
    <t>Sardinal</t>
  </si>
  <si>
    <t>Bebedero</t>
  </si>
  <si>
    <t>Porozal</t>
  </si>
  <si>
    <t>Las Juntas</t>
  </si>
  <si>
    <t>Sierra</t>
  </si>
  <si>
    <t>Colorado</t>
  </si>
  <si>
    <t>Quebrada Grande</t>
  </si>
  <si>
    <t>Tronadora</t>
  </si>
  <si>
    <t>Líbano</t>
  </si>
  <si>
    <t>Tierras Morenas</t>
  </si>
  <si>
    <t>Arenal</t>
  </si>
  <si>
    <t>Carmona</t>
  </si>
  <si>
    <t>Santa Rita</t>
  </si>
  <si>
    <t>Porvenir</t>
  </si>
  <si>
    <t>Bejuco</t>
  </si>
  <si>
    <t>Santa Cecilia</t>
  </si>
  <si>
    <t>La Garita</t>
  </si>
  <si>
    <t>Santa Elena</t>
  </si>
  <si>
    <t>Monte Romo</t>
  </si>
  <si>
    <t>Puerto Carrillo</t>
  </si>
  <si>
    <t>Huacas</t>
  </si>
  <si>
    <t>Valle La Estrella</t>
  </si>
  <si>
    <t>Río Blanco</t>
  </si>
  <si>
    <t>Matama</t>
  </si>
  <si>
    <t>Guápiles</t>
  </si>
  <si>
    <t>Rita</t>
  </si>
  <si>
    <t>Roxana</t>
  </si>
  <si>
    <t>Cariari</t>
  </si>
  <si>
    <t>Pacuarito</t>
  </si>
  <si>
    <t>Florida</t>
  </si>
  <si>
    <t>Germania</t>
  </si>
  <si>
    <t>Cairo</t>
  </si>
  <si>
    <t>Alegría</t>
  </si>
  <si>
    <t>Bratsi</t>
  </si>
  <si>
    <t>Sixaola</t>
  </si>
  <si>
    <t>Cahuita</t>
  </si>
  <si>
    <t>Telire</t>
  </si>
  <si>
    <t>Batán</t>
  </si>
  <si>
    <t>Carrandi</t>
  </si>
  <si>
    <t>Pocora</t>
  </si>
  <si>
    <t>Río Jiménez</t>
  </si>
  <si>
    <t>Duacarí</t>
  </si>
  <si>
    <t>Alajuela.</t>
  </si>
  <si>
    <t>Cartago.</t>
  </si>
  <si>
    <t>La_Unión</t>
  </si>
  <si>
    <t>El_Guarco</t>
  </si>
  <si>
    <t>Santo_Domingo</t>
  </si>
  <si>
    <t>Santa_Bárbara</t>
  </si>
  <si>
    <t>San_Rafael</t>
  </si>
  <si>
    <t>San_Isidro</t>
  </si>
  <si>
    <t>San_Pablo</t>
  </si>
  <si>
    <t>Puntarenas.</t>
  </si>
  <si>
    <t>Buenos_Aires</t>
  </si>
  <si>
    <t>Montes_de_Oro</t>
  </si>
  <si>
    <t>Coto_Brus</t>
  </si>
  <si>
    <t>Santa_Cruz</t>
  </si>
  <si>
    <t>La_Cruz</t>
  </si>
  <si>
    <t>Limón.</t>
  </si>
  <si>
    <r>
      <rPr>
        <vertAlign val="superscript"/>
        <sz val="8"/>
        <color theme="1"/>
        <rFont val="Arial"/>
        <family val="2"/>
      </rPr>
      <t>1.3</t>
    </r>
    <r>
      <rPr>
        <sz val="8"/>
        <color theme="1"/>
        <rFont val="Arial"/>
        <family val="2"/>
      </rPr>
      <t>Número identificación</t>
    </r>
    <r>
      <rPr>
        <sz val="10"/>
        <color theme="1"/>
        <rFont val="Arial"/>
        <family val="2"/>
      </rPr>
      <t>*</t>
    </r>
    <r>
      <rPr>
        <sz val="8"/>
        <color theme="1"/>
        <rFont val="Arial"/>
        <family val="2"/>
      </rPr>
      <t>:</t>
    </r>
  </si>
  <si>
    <t>Física:</t>
  </si>
  <si>
    <t>2018-0001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</si>
</sst>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quot;2.3 Firma&quot;"/>
  </numFmts>
  <fonts count="34" x14ac:knownFonts="1">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Calibri"/>
      <family val="2"/>
      <scheme val="minor"/>
    </font>
    <font>
      <b/>
      <sz val="8"/>
      <name val="Arial"/>
      <family val="2"/>
    </font>
    <font>
      <b/>
      <sz val="8"/>
      <color theme="4"/>
      <name val="Arial"/>
      <family val="2"/>
    </font>
    <font>
      <sz val="8"/>
      <color rgb="FF000000"/>
      <name val="Arial"/>
      <family val="2"/>
    </font>
    <font>
      <b/>
      <sz val="8"/>
      <color rgb="FF000000"/>
      <name val="Arial"/>
      <family val="2"/>
    </font>
    <font>
      <vertAlign val="superscript"/>
      <sz val="8"/>
      <color theme="1"/>
      <name val="Arial"/>
      <family val="2"/>
    </font>
    <font>
      <sz val="8"/>
      <color theme="0"/>
      <name val="Arial"/>
      <family val="2"/>
    </font>
    <font>
      <vertAlign val="superscript"/>
      <sz val="8"/>
      <color rgb="FF000000"/>
      <name val="Arial"/>
      <family val="2"/>
    </font>
    <font>
      <b/>
      <vertAlign val="superscript"/>
      <sz val="8"/>
      <color theme="1"/>
      <name val="Arial"/>
      <family val="2"/>
    </font>
    <font>
      <b/>
      <sz val="8"/>
      <color theme="0"/>
      <name val="Arial"/>
      <family val="2"/>
    </font>
    <font>
      <vertAlign val="superscript"/>
      <sz val="8"/>
      <color theme="0"/>
      <name val="Arial"/>
      <family val="2"/>
    </font>
    <font>
      <b/>
      <vertAlign val="superscript"/>
      <sz val="8"/>
      <color theme="0"/>
      <name val="Arial"/>
      <family val="2"/>
    </font>
    <font>
      <b/>
      <vertAlign val="superscript"/>
      <sz val="9"/>
      <color theme="0"/>
      <name val="Arial"/>
      <family val="2"/>
    </font>
    <font>
      <vertAlign val="superscript"/>
      <sz val="8"/>
      <name val="Arial"/>
      <family val="2"/>
    </font>
    <font>
      <sz val="7"/>
      <color theme="1"/>
      <name val="Arial"/>
      <family val="2"/>
    </font>
    <font>
      <sz val="8"/>
      <name val="Arial"/>
      <family val="2"/>
    </font>
    <font>
      <b/>
      <sz val="9"/>
      <color theme="1"/>
      <name val="Arial"/>
      <family val="2"/>
    </font>
    <font>
      <b/>
      <i/>
      <sz val="9"/>
      <color theme="1"/>
      <name val="Arial Narrow"/>
      <family val="2"/>
    </font>
    <font>
      <i/>
      <sz val="9"/>
      <color theme="1"/>
      <name val="Arial Narrow"/>
      <family val="2"/>
    </font>
    <font>
      <sz val="9"/>
      <name val="Calibri"/>
      <family val="2"/>
      <scheme val="minor"/>
    </font>
    <font>
      <vertAlign val="superscript"/>
      <sz val="9"/>
      <name val="Calibri"/>
      <family val="2"/>
      <scheme val="minor"/>
    </font>
    <font>
      <b/>
      <sz val="6"/>
      <name val="Arial"/>
      <family val="2"/>
    </font>
    <font>
      <sz val="10"/>
      <color theme="1"/>
      <name val="Arial"/>
      <family val="2"/>
    </font>
    <font>
      <b/>
      <sz val="10"/>
      <color theme="1"/>
      <name val="Arial"/>
      <family val="2"/>
    </font>
    <font>
      <b/>
      <sz val="8"/>
      <color theme="1"/>
      <name val="Calibri"/>
      <family val="2"/>
      <scheme val="minor"/>
    </font>
    <font>
      <b/>
      <sz val="8"/>
      <color theme="1"/>
      <name val="Symbol"/>
      <family val="1"/>
      <charset val="2"/>
    </font>
    <font>
      <b/>
      <sz val="8"/>
      <color theme="1"/>
      <name val="Calibri"/>
      <family val="2"/>
    </font>
    <font>
      <sz val="7"/>
      <color rgb="FF000000"/>
      <name val="Arial"/>
      <family val="2"/>
    </font>
    <font>
      <sz val="7"/>
      <color theme="0"/>
      <name val="Calibri"/>
      <family val="2"/>
      <scheme val="minor"/>
    </font>
    <font>
      <sz val="7"/>
      <color theme="1"/>
      <name val="Calibri"/>
      <family val="2"/>
      <scheme val="minor"/>
    </font>
  </fonts>
  <fills count="18">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theme="4"/>
        <bgColor indexed="64"/>
      </patternFill>
    </fill>
    <fill>
      <patternFill patternType="solid">
        <fgColor theme="6" tint="0.59999389629810485"/>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bottom/>
      <diagonal/>
    </border>
    <border>
      <left style="medium">
        <color indexed="64"/>
      </left>
      <right/>
      <top style="medium">
        <color indexed="64"/>
      </top>
      <bottom style="thick">
        <color indexed="64"/>
      </bottom>
      <diagonal/>
    </border>
    <border>
      <left/>
      <right/>
      <top style="thick">
        <color indexed="64"/>
      </top>
      <bottom style="thin">
        <color indexed="64"/>
      </bottom>
      <diagonal/>
    </border>
    <border>
      <left style="medium">
        <color indexed="64"/>
      </left>
      <right style="thick">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79">
    <xf numFmtId="0" fontId="0" fillId="0" borderId="0" xfId="0"/>
    <xf numFmtId="0" fontId="0" fillId="0" borderId="0" xfId="0" applyAlignment="1">
      <alignment horizontal="center" vertical="center"/>
    </xf>
    <xf numFmtId="0" fontId="4" fillId="3" borderId="48" xfId="0" applyFont="1" applyFill="1" applyBorder="1" applyAlignment="1">
      <alignment horizontal="center" vertical="center"/>
    </xf>
    <xf numFmtId="0" fontId="4" fillId="3" borderId="26" xfId="0" applyFont="1" applyFill="1" applyBorder="1" applyAlignment="1">
      <alignment horizontal="center" vertical="top"/>
    </xf>
    <xf numFmtId="0" fontId="10" fillId="6" borderId="14" xfId="0" applyFont="1" applyFill="1" applyBorder="1" applyAlignment="1" applyProtection="1">
      <alignment vertical="center" wrapText="1"/>
      <protection hidden="1"/>
    </xf>
    <xf numFmtId="0" fontId="10" fillId="6" borderId="16" xfId="0" applyFont="1" applyFill="1" applyBorder="1" applyAlignment="1" applyProtection="1">
      <alignment vertical="center" wrapText="1"/>
      <protection hidden="1"/>
    </xf>
    <xf numFmtId="0" fontId="10" fillId="2" borderId="0" xfId="0" applyFont="1" applyFill="1" applyBorder="1" applyAlignment="1" applyProtection="1">
      <alignment vertical="center" wrapText="1" shrinkToFit="1"/>
      <protection hidden="1"/>
    </xf>
    <xf numFmtId="0" fontId="10" fillId="2" borderId="1" xfId="0" applyFont="1" applyFill="1" applyBorder="1" applyAlignment="1" applyProtection="1">
      <alignment vertical="center" wrapText="1" shrinkToFit="1"/>
      <protection hidden="1"/>
    </xf>
    <xf numFmtId="0" fontId="10" fillId="2" borderId="0" xfId="0" applyFont="1" applyFill="1" applyBorder="1" applyAlignment="1" applyProtection="1">
      <alignment horizontal="left" vertical="center" wrapText="1"/>
      <protection hidden="1"/>
    </xf>
    <xf numFmtId="0" fontId="10" fillId="2" borderId="15" xfId="0" applyFont="1" applyFill="1" applyBorder="1" applyAlignment="1" applyProtection="1">
      <alignment vertical="center" wrapText="1" shrinkToFit="1"/>
      <protection hidden="1"/>
    </xf>
    <xf numFmtId="0" fontId="10" fillId="2" borderId="12" xfId="0" applyFont="1" applyFill="1" applyBorder="1" applyAlignment="1" applyProtection="1">
      <alignment horizontal="left" vertical="center" wrapText="1"/>
      <protection hidden="1"/>
    </xf>
    <xf numFmtId="0" fontId="10" fillId="2" borderId="12" xfId="0" applyFont="1" applyFill="1" applyBorder="1" applyAlignment="1" applyProtection="1">
      <alignment vertical="center" wrapText="1" shrinkToFit="1"/>
      <protection hidden="1"/>
    </xf>
    <xf numFmtId="0" fontId="10" fillId="2" borderId="30" xfId="0" applyFont="1" applyFill="1" applyBorder="1" applyAlignment="1" applyProtection="1">
      <alignment vertical="center" wrapText="1" shrinkToFit="1"/>
      <protection hidden="1"/>
    </xf>
    <xf numFmtId="0" fontId="14" fillId="2" borderId="32" xfId="0" applyFont="1" applyFill="1" applyBorder="1" applyAlignment="1" applyProtection="1">
      <alignment vertical="center" wrapText="1"/>
      <protection hidden="1"/>
    </xf>
    <xf numFmtId="0" fontId="10" fillId="2" borderId="7" xfId="0" applyFont="1" applyFill="1" applyBorder="1" applyAlignment="1" applyProtection="1">
      <alignment vertical="center" wrapText="1"/>
      <protection hidden="1"/>
    </xf>
    <xf numFmtId="0" fontId="10" fillId="2" borderId="39" xfId="0" applyFont="1" applyFill="1" applyBorder="1" applyAlignment="1" applyProtection="1">
      <alignment vertical="center" wrapText="1"/>
      <protection hidden="1"/>
    </xf>
    <xf numFmtId="0" fontId="10" fillId="2" borderId="1" xfId="0" applyFont="1" applyFill="1" applyBorder="1" applyAlignment="1" applyProtection="1">
      <alignment vertical="center" wrapText="1"/>
      <protection hidden="1"/>
    </xf>
    <xf numFmtId="0" fontId="3"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3" fillId="0" borderId="0" xfId="0" applyFont="1" applyFill="1" applyBorder="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8" fillId="0" borderId="0" xfId="0" applyFont="1" applyFill="1" applyBorder="1" applyAlignment="1">
      <alignment horizontal="center"/>
    </xf>
    <xf numFmtId="0" fontId="1" fillId="0" borderId="2" xfId="0" applyFont="1" applyFill="1" applyBorder="1" applyAlignment="1">
      <alignment horizontal="left" vertical="center"/>
    </xf>
    <xf numFmtId="0" fontId="3" fillId="9" borderId="2"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2" xfId="0" applyFont="1" applyFill="1" applyBorder="1" applyAlignment="1">
      <alignment horizontal="left" vertical="center"/>
    </xf>
    <xf numFmtId="0" fontId="1" fillId="9" borderId="2" xfId="0" applyFont="1" applyFill="1" applyBorder="1" applyAlignment="1">
      <alignment vertical="center" wrapText="1"/>
    </xf>
    <xf numFmtId="0" fontId="1" fillId="9" borderId="2" xfId="0" applyFont="1" applyFill="1" applyBorder="1" applyAlignment="1">
      <alignment vertical="center"/>
    </xf>
    <xf numFmtId="0" fontId="3" fillId="9" borderId="2" xfId="0" applyFont="1" applyFill="1" applyBorder="1" applyAlignment="1">
      <alignment horizontal="left" vertical="center"/>
    </xf>
    <xf numFmtId="0" fontId="1" fillId="0" borderId="0" xfId="0" applyFont="1" applyProtection="1">
      <protection hidden="1"/>
    </xf>
    <xf numFmtId="0" fontId="1" fillId="3" borderId="0" xfId="0" applyFont="1" applyFill="1" applyProtection="1">
      <protection hidden="1"/>
    </xf>
    <xf numFmtId="0" fontId="1" fillId="0" borderId="0" xfId="0" applyFont="1" applyBorder="1" applyProtection="1">
      <protection hidden="1"/>
    </xf>
    <xf numFmtId="0" fontId="1" fillId="3" borderId="8" xfId="0" applyFont="1" applyFill="1" applyBorder="1" applyProtection="1">
      <protection hidden="1"/>
    </xf>
    <xf numFmtId="0" fontId="1" fillId="3" borderId="9" xfId="0" applyFont="1" applyFill="1" applyBorder="1" applyProtection="1">
      <protection hidden="1"/>
    </xf>
    <xf numFmtId="0" fontId="1" fillId="3" borderId="11" xfId="0" applyFont="1" applyFill="1" applyBorder="1" applyProtection="1">
      <protection hidden="1"/>
    </xf>
    <xf numFmtId="0" fontId="1" fillId="3" borderId="0" xfId="0" applyFont="1" applyFill="1" applyBorder="1" applyProtection="1">
      <protection hidden="1"/>
    </xf>
    <xf numFmtId="0" fontId="1" fillId="3" borderId="17" xfId="0" applyFont="1" applyFill="1" applyBorder="1" applyProtection="1">
      <protection hidden="1"/>
    </xf>
    <xf numFmtId="0" fontId="1" fillId="3" borderId="18" xfId="0" applyFont="1" applyFill="1" applyBorder="1" applyProtection="1">
      <protection hidden="1"/>
    </xf>
    <xf numFmtId="0" fontId="1" fillId="0" borderId="0" xfId="0" applyFont="1" applyBorder="1" applyAlignment="1" applyProtection="1">
      <alignment horizontal="left" vertical="center"/>
      <protection hidden="1"/>
    </xf>
    <xf numFmtId="0" fontId="1" fillId="3" borderId="0" xfId="0" applyFont="1" applyFill="1" applyAlignment="1" applyProtection="1">
      <alignment horizontal="left" vertical="center"/>
      <protection hidden="1"/>
    </xf>
    <xf numFmtId="0" fontId="1" fillId="0" borderId="0" xfId="0" applyFont="1" applyAlignment="1" applyProtection="1">
      <alignment horizontal="left" vertical="center"/>
      <protection hidden="1"/>
    </xf>
    <xf numFmtId="0" fontId="1" fillId="7" borderId="0" xfId="0" applyFont="1" applyFill="1" applyBorder="1" applyAlignment="1" applyProtection="1">
      <alignment horizontal="center" vertical="center"/>
      <protection hidden="1"/>
    </xf>
    <xf numFmtId="0" fontId="1" fillId="7" borderId="12" xfId="0" applyFont="1" applyFill="1" applyBorder="1" applyAlignment="1" applyProtection="1">
      <alignment horizontal="center" vertical="center"/>
      <protection hidden="1"/>
    </xf>
    <xf numFmtId="0" fontId="10" fillId="2" borderId="0" xfId="0" applyFont="1" applyFill="1" applyBorder="1" applyProtection="1">
      <protection hidden="1"/>
    </xf>
    <xf numFmtId="0" fontId="1" fillId="3" borderId="12" xfId="0" applyFont="1" applyFill="1" applyBorder="1" applyProtection="1">
      <protection hidden="1"/>
    </xf>
    <xf numFmtId="0" fontId="1" fillId="0" borderId="0" xfId="0" applyFont="1" applyFill="1" applyBorder="1" applyProtection="1">
      <protection hidden="1"/>
    </xf>
    <xf numFmtId="0" fontId="1" fillId="3" borderId="11" xfId="0"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1" fillId="3" borderId="12" xfId="0" applyFont="1" applyFill="1" applyBorder="1" applyAlignment="1" applyProtection="1">
      <alignment horizontal="center"/>
      <protection hidden="1"/>
    </xf>
    <xf numFmtId="0" fontId="1" fillId="6" borderId="24" xfId="0" applyFont="1" applyFill="1" applyBorder="1" applyAlignment="1" applyProtection="1">
      <alignment vertical="center"/>
      <protection locked="0" hidden="1"/>
    </xf>
    <xf numFmtId="0" fontId="1" fillId="5" borderId="0" xfId="0" applyFont="1" applyFill="1" applyBorder="1" applyAlignment="1" applyProtection="1">
      <alignment horizontal="left" vertical="center"/>
      <protection hidden="1"/>
    </xf>
    <xf numFmtId="0" fontId="1" fillId="7" borderId="0" xfId="0" applyFont="1" applyFill="1" applyBorder="1" applyAlignment="1" applyProtection="1">
      <alignment horizontal="left" vertical="center"/>
      <protection hidden="1"/>
    </xf>
    <xf numFmtId="0" fontId="1" fillId="3" borderId="0" xfId="0" applyFont="1" applyFill="1" applyBorder="1" applyAlignment="1" applyProtection="1">
      <alignment horizontal="center"/>
      <protection hidden="1"/>
    </xf>
    <xf numFmtId="0" fontId="1" fillId="3" borderId="12" xfId="0" applyFont="1" applyFill="1" applyBorder="1" applyAlignment="1" applyProtection="1">
      <alignment horizontal="center"/>
      <protection hidden="1"/>
    </xf>
    <xf numFmtId="0" fontId="1" fillId="7" borderId="0" xfId="0" applyFont="1" applyFill="1" applyBorder="1" applyAlignment="1" applyProtection="1">
      <alignment horizontal="center" vertical="center"/>
      <protection hidden="1"/>
    </xf>
    <xf numFmtId="0" fontId="3" fillId="11" borderId="2"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1" fillId="11" borderId="2" xfId="0" applyFont="1" applyFill="1" applyBorder="1" applyAlignment="1">
      <alignment horizontal="left" vertical="center"/>
    </xf>
    <xf numFmtId="0" fontId="1" fillId="11" borderId="2" xfId="0" applyFont="1" applyFill="1" applyBorder="1" applyAlignment="1">
      <alignment vertical="center" wrapText="1"/>
    </xf>
    <xf numFmtId="0" fontId="1" fillId="11" borderId="2" xfId="0" applyFont="1" applyFill="1" applyBorder="1" applyAlignment="1">
      <alignment vertical="center"/>
    </xf>
    <xf numFmtId="0" fontId="3" fillId="11" borderId="2" xfId="0" applyFont="1" applyFill="1" applyBorder="1" applyAlignment="1">
      <alignment horizontal="left" vertical="center"/>
    </xf>
    <xf numFmtId="0" fontId="32" fillId="4" borderId="0" xfId="0" applyFont="1" applyFill="1"/>
    <xf numFmtId="0" fontId="32" fillId="10" borderId="0" xfId="0" applyFont="1" applyFill="1"/>
    <xf numFmtId="0" fontId="33" fillId="0" borderId="0" xfId="0" applyFont="1"/>
    <xf numFmtId="0" fontId="33" fillId="13" borderId="2" xfId="0" applyFont="1" applyFill="1" applyBorder="1"/>
    <xf numFmtId="0" fontId="33" fillId="0" borderId="2" xfId="0" applyFont="1" applyBorder="1"/>
    <xf numFmtId="0" fontId="0" fillId="0" borderId="0" xfId="0"/>
    <xf numFmtId="0" fontId="0" fillId="0" borderId="0" xfId="0"/>
    <xf numFmtId="0" fontId="33" fillId="12" borderId="2" xfId="0" applyFont="1" applyFill="1" applyBorder="1"/>
    <xf numFmtId="0" fontId="33" fillId="14" borderId="2" xfId="0" applyFont="1" applyFill="1" applyBorder="1"/>
    <xf numFmtId="0" fontId="33" fillId="15" borderId="2" xfId="0" applyFont="1" applyFill="1" applyBorder="1"/>
    <xf numFmtId="0" fontId="33" fillId="16" borderId="2" xfId="0" applyFont="1" applyFill="1" applyBorder="1"/>
    <xf numFmtId="0" fontId="33" fillId="17" borderId="2" xfId="0" applyFont="1" applyFill="1" applyBorder="1"/>
    <xf numFmtId="0" fontId="33" fillId="9" borderId="2" xfId="0" applyFont="1" applyFill="1" applyBorder="1"/>
    <xf numFmtId="0" fontId="1" fillId="5" borderId="32"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5" borderId="51" xfId="0" applyFont="1" applyFill="1" applyBorder="1" applyAlignment="1" applyProtection="1">
      <alignment horizontal="center" vertical="center"/>
      <protection hidden="1"/>
    </xf>
    <xf numFmtId="0" fontId="1" fillId="5" borderId="11"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5" borderId="52" xfId="0" applyFont="1" applyFill="1" applyBorder="1" applyAlignment="1" applyProtection="1">
      <alignment horizontal="center" vertical="center"/>
      <protection hidden="1"/>
    </xf>
    <xf numFmtId="0" fontId="1" fillId="5" borderId="39"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5" borderId="53" xfId="0" applyFont="1" applyFill="1" applyBorder="1" applyAlignment="1" applyProtection="1">
      <alignment horizontal="center" vertical="center"/>
      <protection hidden="1"/>
    </xf>
    <xf numFmtId="0" fontId="1" fillId="7" borderId="6" xfId="0" applyFont="1" applyFill="1" applyBorder="1" applyAlignment="1" applyProtection="1">
      <alignment horizontal="center" vertical="center"/>
      <protection hidden="1"/>
    </xf>
    <xf numFmtId="0" fontId="1" fillId="7" borderId="7" xfId="0" applyFont="1" applyFill="1" applyBorder="1" applyAlignment="1" applyProtection="1">
      <alignment horizontal="center" vertical="center"/>
      <protection hidden="1"/>
    </xf>
    <xf numFmtId="0" fontId="1" fillId="7" borderId="54" xfId="0" applyFont="1" applyFill="1" applyBorder="1" applyAlignment="1" applyProtection="1">
      <alignment horizontal="center" vertical="center"/>
      <protection hidden="1"/>
    </xf>
    <xf numFmtId="0" fontId="1" fillId="7" borderId="0" xfId="0" applyFont="1" applyFill="1" applyBorder="1" applyAlignment="1" applyProtection="1">
      <alignment horizontal="center" vertical="center"/>
      <protection hidden="1"/>
    </xf>
    <xf numFmtId="0" fontId="1" fillId="7" borderId="55" xfId="0" applyFont="1" applyFill="1" applyBorder="1" applyAlignment="1" applyProtection="1">
      <alignment horizontal="center" vertical="center"/>
      <protection hidden="1"/>
    </xf>
    <xf numFmtId="0" fontId="1" fillId="7" borderId="1" xfId="0" applyFont="1" applyFill="1" applyBorder="1" applyAlignment="1" applyProtection="1">
      <alignment horizontal="center" vertical="center"/>
      <protection hidden="1"/>
    </xf>
    <xf numFmtId="0" fontId="1" fillId="7" borderId="29" xfId="0" applyFont="1" applyFill="1" applyBorder="1" applyAlignment="1" applyProtection="1">
      <alignment horizontal="center" vertical="center"/>
      <protection hidden="1"/>
    </xf>
    <xf numFmtId="0" fontId="1" fillId="7" borderId="30" xfId="0" applyFont="1" applyFill="1" applyBorder="1" applyAlignment="1" applyProtection="1">
      <alignment horizontal="center" vertical="center"/>
      <protection hidden="1"/>
    </xf>
    <xf numFmtId="0" fontId="1" fillId="5" borderId="26" xfId="0" applyFont="1" applyFill="1" applyBorder="1" applyAlignment="1" applyProtection="1">
      <alignment horizontal="left" vertical="center"/>
      <protection hidden="1"/>
    </xf>
    <xf numFmtId="0" fontId="1" fillId="5" borderId="2" xfId="0" applyFont="1" applyFill="1" applyBorder="1" applyAlignment="1" applyProtection="1">
      <alignment horizontal="left" vertical="center"/>
      <protection hidden="1"/>
    </xf>
    <xf numFmtId="14" fontId="1" fillId="7" borderId="3" xfId="0" applyNumberFormat="1" applyFont="1" applyFill="1" applyBorder="1" applyAlignment="1" applyProtection="1">
      <alignment horizontal="center"/>
      <protection hidden="1"/>
    </xf>
    <xf numFmtId="14" fontId="1" fillId="7" borderId="4" xfId="0" applyNumberFormat="1" applyFont="1" applyFill="1" applyBorder="1" applyAlignment="1" applyProtection="1">
      <alignment horizontal="center"/>
      <protection hidden="1"/>
    </xf>
    <xf numFmtId="14" fontId="1" fillId="7" borderId="5" xfId="0" applyNumberFormat="1" applyFont="1" applyFill="1" applyBorder="1" applyAlignment="1" applyProtection="1">
      <alignment horizontal="center"/>
      <protection hidden="1"/>
    </xf>
    <xf numFmtId="0" fontId="1" fillId="5" borderId="3" xfId="0" applyFont="1" applyFill="1" applyBorder="1" applyAlignment="1" applyProtection="1">
      <alignment horizontal="left" vertical="center"/>
      <protection hidden="1"/>
    </xf>
    <xf numFmtId="0" fontId="1" fillId="5" borderId="4" xfId="0" applyFont="1" applyFill="1" applyBorder="1" applyAlignment="1" applyProtection="1">
      <alignment horizontal="left" vertical="center"/>
      <protection hidden="1"/>
    </xf>
    <xf numFmtId="0" fontId="1" fillId="5" borderId="5" xfId="0" applyFont="1" applyFill="1" applyBorder="1" applyAlignment="1" applyProtection="1">
      <alignment horizontal="left" vertical="center"/>
      <protection hidden="1"/>
    </xf>
    <xf numFmtId="0" fontId="1" fillId="5" borderId="3" xfId="0" applyFont="1" applyFill="1" applyBorder="1" applyAlignment="1" applyProtection="1">
      <alignment horizontal="center"/>
      <protection hidden="1"/>
    </xf>
    <xf numFmtId="0" fontId="1" fillId="5" borderId="4" xfId="0" applyFont="1" applyFill="1" applyBorder="1" applyAlignment="1" applyProtection="1">
      <alignment horizontal="center"/>
      <protection hidden="1"/>
    </xf>
    <xf numFmtId="0" fontId="1" fillId="5" borderId="31" xfId="0" applyFont="1" applyFill="1" applyBorder="1" applyAlignment="1" applyProtection="1">
      <alignment horizontal="center"/>
      <protection hidden="1"/>
    </xf>
    <xf numFmtId="0" fontId="5" fillId="5" borderId="8"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protection hidden="1"/>
    </xf>
    <xf numFmtId="0" fontId="5" fillId="5" borderId="10" xfId="0" applyFont="1" applyFill="1" applyBorder="1" applyAlignment="1" applyProtection="1">
      <alignment horizontal="center" vertical="center"/>
      <protection hidden="1"/>
    </xf>
    <xf numFmtId="0" fontId="1" fillId="5" borderId="28" xfId="0" applyFont="1" applyFill="1" applyBorder="1" applyAlignment="1" applyProtection="1">
      <alignment horizontal="left" vertical="center"/>
      <protection hidden="1"/>
    </xf>
    <xf numFmtId="0" fontId="1" fillId="7" borderId="3" xfId="0" applyFont="1" applyFill="1" applyBorder="1" applyAlignment="1" applyProtection="1">
      <alignment horizontal="left" vertical="center"/>
      <protection hidden="1"/>
    </xf>
    <xf numFmtId="0" fontId="1" fillId="7" borderId="4" xfId="0" applyFont="1" applyFill="1" applyBorder="1" applyAlignment="1" applyProtection="1">
      <alignment horizontal="left" vertical="center"/>
      <protection hidden="1"/>
    </xf>
    <xf numFmtId="0" fontId="1" fillId="7" borderId="31" xfId="0" applyFont="1" applyFill="1" applyBorder="1" applyAlignment="1" applyProtection="1">
      <alignment horizontal="left" vertical="center"/>
      <protection hidden="1"/>
    </xf>
    <xf numFmtId="0" fontId="13" fillId="2" borderId="45" xfId="0" applyFont="1" applyFill="1" applyBorder="1" applyAlignment="1" applyProtection="1">
      <alignment horizontal="center" vertical="center" wrapText="1"/>
      <protection hidden="1"/>
    </xf>
    <xf numFmtId="0" fontId="13" fillId="2" borderId="46" xfId="0" applyFont="1" applyFill="1" applyBorder="1" applyAlignment="1" applyProtection="1">
      <alignment horizontal="center" vertical="center" wrapText="1"/>
      <protection hidden="1"/>
    </xf>
    <xf numFmtId="0" fontId="13" fillId="2" borderId="47" xfId="0" applyFont="1" applyFill="1" applyBorder="1" applyAlignment="1" applyProtection="1">
      <alignment horizontal="center" vertical="center" wrapText="1"/>
      <protection hidden="1"/>
    </xf>
    <xf numFmtId="0" fontId="1" fillId="7" borderId="11" xfId="0" applyFont="1" applyFill="1" applyBorder="1" applyAlignment="1" applyProtection="1">
      <alignment horizontal="left" vertical="center" wrapText="1"/>
      <protection hidden="1"/>
    </xf>
    <xf numFmtId="0" fontId="1" fillId="7" borderId="0" xfId="0" applyFont="1" applyFill="1" applyBorder="1" applyAlignment="1" applyProtection="1">
      <alignment horizontal="left" vertical="center" wrapText="1"/>
      <protection hidden="1"/>
    </xf>
    <xf numFmtId="0" fontId="1" fillId="7" borderId="12"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protection hidden="1"/>
    </xf>
    <xf numFmtId="0" fontId="10" fillId="2" borderId="4" xfId="0" applyFont="1" applyFill="1" applyBorder="1" applyAlignment="1" applyProtection="1">
      <alignment horizontal="left" vertical="center"/>
      <protection hidden="1"/>
    </xf>
    <xf numFmtId="0" fontId="10" fillId="2" borderId="5" xfId="0" applyFont="1" applyFill="1" applyBorder="1" applyAlignment="1" applyProtection="1">
      <alignment horizontal="left" vertical="center"/>
      <protection hidden="1"/>
    </xf>
    <xf numFmtId="14" fontId="19" fillId="8" borderId="3" xfId="0" applyNumberFormat="1" applyFont="1" applyFill="1" applyBorder="1" applyAlignment="1" applyProtection="1">
      <alignment horizontal="center" vertical="center"/>
      <protection hidden="1"/>
    </xf>
    <xf numFmtId="0" fontId="19" fillId="8" borderId="4" xfId="0" applyFont="1" applyFill="1" applyBorder="1" applyAlignment="1" applyProtection="1">
      <alignment horizontal="center" vertical="center"/>
      <protection hidden="1"/>
    </xf>
    <xf numFmtId="0" fontId="19" fillId="8" borderId="31" xfId="0" applyFont="1" applyFill="1" applyBorder="1" applyAlignment="1" applyProtection="1">
      <alignment horizontal="center" vertical="center"/>
      <protection hidden="1"/>
    </xf>
    <xf numFmtId="0" fontId="1" fillId="7" borderId="3" xfId="0" applyFont="1" applyFill="1" applyBorder="1" applyAlignment="1" applyProtection="1">
      <alignment horizontal="center" vertical="center"/>
      <protection locked="0" hidden="1"/>
    </xf>
    <xf numFmtId="0" fontId="1" fillId="7" borderId="4" xfId="0" applyFont="1" applyFill="1" applyBorder="1" applyAlignment="1" applyProtection="1">
      <alignment horizontal="center" vertical="center"/>
      <protection locked="0" hidden="1"/>
    </xf>
    <xf numFmtId="0" fontId="1" fillId="7" borderId="31" xfId="0" applyFont="1" applyFill="1" applyBorder="1" applyAlignment="1" applyProtection="1">
      <alignment horizontal="center" vertical="center"/>
      <protection locked="0" hidden="1"/>
    </xf>
    <xf numFmtId="0" fontId="1" fillId="7" borderId="5" xfId="0" applyFont="1" applyFill="1" applyBorder="1" applyAlignment="1" applyProtection="1">
      <alignment horizontal="center" vertical="center"/>
      <protection locked="0" hidden="1"/>
    </xf>
    <xf numFmtId="0" fontId="23" fillId="8" borderId="11" xfId="0" applyFont="1" applyFill="1" applyBorder="1" applyAlignment="1" applyProtection="1">
      <alignment horizontal="left" vertical="top"/>
      <protection locked="0" hidden="1"/>
    </xf>
    <xf numFmtId="0" fontId="23" fillId="8" borderId="0" xfId="0" applyFont="1" applyFill="1" applyBorder="1" applyAlignment="1" applyProtection="1">
      <alignment horizontal="left" vertical="top"/>
      <protection locked="0" hidden="1"/>
    </xf>
    <xf numFmtId="0" fontId="23" fillId="8" borderId="12" xfId="0" applyFont="1" applyFill="1" applyBorder="1" applyAlignment="1" applyProtection="1">
      <alignment horizontal="left" vertical="top"/>
      <protection locked="0" hidden="1"/>
    </xf>
    <xf numFmtId="0" fontId="23" fillId="8" borderId="17" xfId="0" applyFont="1" applyFill="1" applyBorder="1" applyAlignment="1" applyProtection="1">
      <alignment horizontal="left" vertical="top"/>
      <protection locked="0" hidden="1"/>
    </xf>
    <xf numFmtId="0" fontId="23" fillId="8" borderId="18" xfId="0" applyFont="1" applyFill="1" applyBorder="1" applyAlignment="1" applyProtection="1">
      <alignment horizontal="left" vertical="top"/>
      <protection locked="0" hidden="1"/>
    </xf>
    <xf numFmtId="0" fontId="23" fillId="8" borderId="19" xfId="0" applyFont="1" applyFill="1" applyBorder="1" applyAlignment="1" applyProtection="1">
      <alignment horizontal="left" vertical="top"/>
      <protection locked="0" hidden="1"/>
    </xf>
    <xf numFmtId="0" fontId="1" fillId="3" borderId="44" xfId="0" applyFont="1" applyFill="1" applyBorder="1" applyAlignment="1" applyProtection="1">
      <alignment horizontal="center"/>
      <protection hidden="1"/>
    </xf>
    <xf numFmtId="0" fontId="1" fillId="3" borderId="42" xfId="0" applyFont="1" applyFill="1" applyBorder="1" applyAlignment="1" applyProtection="1">
      <alignment horizontal="center"/>
      <protection hidden="1"/>
    </xf>
    <xf numFmtId="0" fontId="1" fillId="3" borderId="43" xfId="0" applyFont="1" applyFill="1" applyBorder="1" applyAlignment="1" applyProtection="1">
      <alignment horizontal="center"/>
      <protection hidden="1"/>
    </xf>
    <xf numFmtId="0" fontId="10" fillId="2" borderId="28" xfId="0" applyFont="1" applyFill="1" applyBorder="1" applyAlignment="1" applyProtection="1">
      <alignment horizontal="left" vertical="center"/>
      <protection hidden="1"/>
    </xf>
    <xf numFmtId="0" fontId="10" fillId="8" borderId="4" xfId="0" applyFont="1" applyFill="1" applyBorder="1" applyAlignment="1" applyProtection="1">
      <alignment horizontal="center" vertical="center"/>
      <protection hidden="1"/>
    </xf>
    <xf numFmtId="0" fontId="10" fillId="8" borderId="5" xfId="0" applyFont="1" applyFill="1" applyBorder="1" applyAlignment="1" applyProtection="1">
      <alignment horizontal="center" vertical="center"/>
      <protection hidden="1"/>
    </xf>
    <xf numFmtId="0" fontId="10" fillId="8" borderId="4" xfId="0" applyFont="1" applyFill="1" applyBorder="1" applyAlignment="1" applyProtection="1">
      <alignment horizontal="center" vertical="center"/>
      <protection locked="0" hidden="1"/>
    </xf>
    <xf numFmtId="0" fontId="10" fillId="8" borderId="5" xfId="0" applyFont="1" applyFill="1" applyBorder="1" applyAlignment="1" applyProtection="1">
      <alignment horizontal="center" vertical="center"/>
      <protection locked="0" hidden="1"/>
    </xf>
    <xf numFmtId="0" fontId="10" fillId="2" borderId="31" xfId="0" applyFont="1" applyFill="1" applyBorder="1" applyAlignment="1" applyProtection="1">
      <alignment horizontal="left" vertical="center"/>
      <protection hidden="1"/>
    </xf>
    <xf numFmtId="0" fontId="10" fillId="8" borderId="28" xfId="0" applyFont="1" applyFill="1" applyBorder="1" applyAlignment="1" applyProtection="1">
      <alignment horizontal="left" vertical="center"/>
      <protection hidden="1"/>
    </xf>
    <xf numFmtId="0" fontId="10" fillId="8" borderId="4" xfId="0" applyFont="1" applyFill="1" applyBorder="1" applyAlignment="1" applyProtection="1">
      <alignment horizontal="left" vertical="center"/>
      <protection hidden="1"/>
    </xf>
    <xf numFmtId="0" fontId="10" fillId="8" borderId="31" xfId="0" applyFont="1" applyFill="1" applyBorder="1" applyAlignment="1" applyProtection="1">
      <alignment horizontal="left" vertical="center"/>
      <protection hidden="1"/>
    </xf>
    <xf numFmtId="0" fontId="2" fillId="5" borderId="33" xfId="0" applyFont="1" applyFill="1" applyBorder="1" applyAlignment="1" applyProtection="1">
      <alignment horizontal="center" vertical="center"/>
      <protection hidden="1"/>
    </xf>
    <xf numFmtId="0" fontId="2" fillId="5" borderId="34" xfId="0" applyFont="1" applyFill="1" applyBorder="1" applyAlignment="1" applyProtection="1">
      <alignment horizontal="center" vertical="center"/>
      <protection hidden="1"/>
    </xf>
    <xf numFmtId="0" fontId="7" fillId="7" borderId="35" xfId="0" applyFont="1" applyFill="1" applyBorder="1" applyAlignment="1" applyProtection="1">
      <alignment horizontal="center" vertical="center" wrapText="1" shrinkToFit="1"/>
      <protection locked="0" hidden="1"/>
    </xf>
    <xf numFmtId="0" fontId="7" fillId="7" borderId="34" xfId="0" applyFont="1" applyFill="1" applyBorder="1" applyAlignment="1" applyProtection="1">
      <alignment horizontal="center" vertical="center" wrapText="1" shrinkToFit="1"/>
      <protection locked="0" hidden="1"/>
    </xf>
    <xf numFmtId="0" fontId="7" fillId="7" borderId="36" xfId="0" applyFont="1" applyFill="1" applyBorder="1" applyAlignment="1" applyProtection="1">
      <alignment horizontal="center" vertical="center" wrapText="1" shrinkToFit="1"/>
      <protection locked="0" hidden="1"/>
    </xf>
    <xf numFmtId="0" fontId="2" fillId="5" borderId="37" xfId="0" applyFont="1" applyFill="1" applyBorder="1" applyAlignment="1" applyProtection="1">
      <alignment horizontal="center" vertical="center"/>
      <protection hidden="1"/>
    </xf>
    <xf numFmtId="14" fontId="3" fillId="7" borderId="37" xfId="0" applyNumberFormat="1" applyFont="1" applyFill="1" applyBorder="1" applyAlignment="1" applyProtection="1">
      <alignment horizontal="center" vertical="center"/>
      <protection hidden="1"/>
    </xf>
    <xf numFmtId="14" fontId="3" fillId="7" borderId="38" xfId="0" applyNumberFormat="1" applyFont="1" applyFill="1" applyBorder="1" applyAlignment="1" applyProtection="1">
      <alignment horizontal="center" vertical="center"/>
      <protection hidden="1"/>
    </xf>
    <xf numFmtId="164" fontId="19" fillId="8" borderId="35" xfId="0" applyNumberFormat="1" applyFont="1" applyFill="1" applyBorder="1" applyAlignment="1" applyProtection="1">
      <alignment horizontal="center" vertical="center"/>
      <protection locked="0" hidden="1"/>
    </xf>
    <xf numFmtId="164" fontId="19" fillId="8" borderId="34" xfId="0" applyNumberFormat="1" applyFont="1" applyFill="1" applyBorder="1" applyAlignment="1" applyProtection="1">
      <alignment horizontal="center" vertical="center"/>
      <protection locked="0" hidden="1"/>
    </xf>
    <xf numFmtId="164" fontId="19" fillId="8" borderId="40" xfId="0" applyNumberFormat="1" applyFont="1" applyFill="1" applyBorder="1" applyAlignment="1" applyProtection="1">
      <alignment horizontal="center" vertical="center"/>
      <protection locked="0" hidden="1"/>
    </xf>
    <xf numFmtId="0" fontId="10" fillId="2" borderId="33" xfId="0" applyFont="1" applyFill="1" applyBorder="1" applyAlignment="1" applyProtection="1">
      <alignment horizontal="left" vertical="center" wrapText="1"/>
      <protection hidden="1"/>
    </xf>
    <xf numFmtId="0" fontId="10" fillId="2" borderId="34" xfId="0" applyFont="1" applyFill="1" applyBorder="1" applyAlignment="1" applyProtection="1">
      <alignment horizontal="left" vertical="center" wrapText="1"/>
      <protection hidden="1"/>
    </xf>
    <xf numFmtId="0" fontId="10" fillId="2" borderId="36" xfId="0" applyFont="1" applyFill="1" applyBorder="1" applyAlignment="1" applyProtection="1">
      <alignment horizontal="left" vertical="center" wrapText="1"/>
      <protection hidden="1"/>
    </xf>
    <xf numFmtId="0" fontId="19" fillId="8" borderId="35" xfId="0" applyFont="1" applyFill="1" applyBorder="1" applyAlignment="1" applyProtection="1">
      <alignment horizontal="center" vertical="center"/>
      <protection locked="0" hidden="1"/>
    </xf>
    <xf numFmtId="0" fontId="19" fillId="8" borderId="34" xfId="0" applyFont="1" applyFill="1" applyBorder="1" applyAlignment="1" applyProtection="1">
      <alignment horizontal="center" vertical="center"/>
      <protection locked="0" hidden="1"/>
    </xf>
    <xf numFmtId="0" fontId="19" fillId="8" borderId="36" xfId="0" applyFont="1" applyFill="1" applyBorder="1" applyAlignment="1" applyProtection="1">
      <alignment horizontal="center" vertical="center"/>
      <protection locked="0" hidden="1"/>
    </xf>
    <xf numFmtId="0" fontId="10" fillId="2" borderId="0"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left" vertical="center" wrapText="1"/>
      <protection hidden="1"/>
    </xf>
    <xf numFmtId="0" fontId="14" fillId="2" borderId="0" xfId="0" applyFont="1" applyFill="1" applyBorder="1" applyAlignment="1" applyProtection="1">
      <alignment horizontal="left" vertical="center" wrapText="1"/>
      <protection hidden="1"/>
    </xf>
    <xf numFmtId="0" fontId="5" fillId="6" borderId="8" xfId="0" applyFont="1" applyFill="1" applyBorder="1" applyAlignment="1" applyProtection="1">
      <alignment horizontal="left" vertical="center"/>
      <protection hidden="1"/>
    </xf>
    <xf numFmtId="0" fontId="5" fillId="6" borderId="9" xfId="0" applyFont="1" applyFill="1" applyBorder="1" applyAlignment="1" applyProtection="1">
      <alignment horizontal="left" vertical="center"/>
      <protection hidden="1"/>
    </xf>
    <xf numFmtId="0" fontId="5" fillId="6" borderId="10" xfId="0" applyFont="1" applyFill="1" applyBorder="1" applyAlignment="1" applyProtection="1">
      <alignment horizontal="left" vertical="center"/>
      <protection hidden="1"/>
    </xf>
    <xf numFmtId="0" fontId="2" fillId="3" borderId="9"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wrapText="1"/>
      <protection hidden="1"/>
    </xf>
    <xf numFmtId="0" fontId="1" fillId="3" borderId="9" xfId="0" applyFont="1" applyFill="1" applyBorder="1" applyAlignment="1" applyProtection="1">
      <alignment horizontal="center"/>
      <protection hidden="1"/>
    </xf>
    <xf numFmtId="0" fontId="1" fillId="3" borderId="10" xfId="0"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1" fillId="3" borderId="12" xfId="0" applyFont="1" applyFill="1" applyBorder="1" applyAlignment="1" applyProtection="1">
      <alignment horizontal="center"/>
      <protection hidden="1"/>
    </xf>
    <xf numFmtId="0" fontId="1" fillId="3" borderId="18" xfId="0" applyFont="1" applyFill="1" applyBorder="1" applyAlignment="1" applyProtection="1">
      <alignment horizontal="center"/>
      <protection hidden="1"/>
    </xf>
    <xf numFmtId="0" fontId="1" fillId="3" borderId="19" xfId="0" applyFont="1" applyFill="1" applyBorder="1" applyAlignment="1" applyProtection="1">
      <alignment horizontal="center"/>
      <protection hidden="1"/>
    </xf>
    <xf numFmtId="0" fontId="1" fillId="3" borderId="25" xfId="0"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 fillId="3" borderId="21" xfId="0" applyFont="1" applyFill="1" applyBorder="1" applyAlignment="1" applyProtection="1">
      <alignment horizontal="center" vertical="center"/>
      <protection hidden="1"/>
    </xf>
    <xf numFmtId="0" fontId="5" fillId="6" borderId="20"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6" fillId="3" borderId="22" xfId="0" applyFont="1" applyFill="1" applyBorder="1" applyAlignment="1" applyProtection="1">
      <alignment horizontal="center" vertical="center"/>
      <protection hidden="1"/>
    </xf>
    <xf numFmtId="0" fontId="1" fillId="5" borderId="33" xfId="0" applyFont="1" applyFill="1" applyBorder="1" applyAlignment="1" applyProtection="1">
      <alignment horizontal="left" vertical="center"/>
      <protection hidden="1"/>
    </xf>
    <xf numFmtId="0" fontId="1" fillId="5" borderId="34" xfId="0" applyFont="1" applyFill="1" applyBorder="1" applyAlignment="1" applyProtection="1">
      <alignment horizontal="left" vertical="center"/>
      <protection hidden="1"/>
    </xf>
    <xf numFmtId="0" fontId="1" fillId="7" borderId="35" xfId="0" applyFont="1" applyFill="1" applyBorder="1" applyAlignment="1" applyProtection="1">
      <alignment horizontal="left" vertical="center"/>
      <protection hidden="1"/>
    </xf>
    <xf numFmtId="0" fontId="1" fillId="7" borderId="34" xfId="0" applyFont="1" applyFill="1" applyBorder="1" applyAlignment="1" applyProtection="1">
      <alignment horizontal="left" vertical="center"/>
      <protection hidden="1"/>
    </xf>
    <xf numFmtId="0" fontId="1" fillId="7" borderId="40" xfId="0" applyFont="1" applyFill="1" applyBorder="1" applyAlignment="1" applyProtection="1">
      <alignment horizontal="left" vertical="center"/>
      <protection hidden="1"/>
    </xf>
    <xf numFmtId="0" fontId="1" fillId="7" borderId="6" xfId="0" applyFont="1" applyFill="1" applyBorder="1" applyAlignment="1" applyProtection="1">
      <alignment horizontal="center"/>
      <protection hidden="1"/>
    </xf>
    <xf numFmtId="0" fontId="1" fillId="7" borderId="7" xfId="0" applyFont="1" applyFill="1" applyBorder="1" applyAlignment="1" applyProtection="1">
      <alignment horizontal="center"/>
      <protection hidden="1"/>
    </xf>
    <xf numFmtId="0" fontId="1" fillId="7" borderId="29" xfId="0" applyFont="1" applyFill="1" applyBorder="1" applyAlignment="1" applyProtection="1">
      <alignment horizontal="center"/>
      <protection hidden="1"/>
    </xf>
    <xf numFmtId="0" fontId="1" fillId="7" borderId="32" xfId="0" applyFont="1" applyFill="1" applyBorder="1" applyAlignment="1" applyProtection="1">
      <alignment horizontal="center" vertical="center"/>
      <protection locked="0" hidden="1"/>
    </xf>
    <xf numFmtId="0" fontId="1" fillId="7" borderId="7" xfId="0" applyFont="1" applyFill="1" applyBorder="1" applyAlignment="1" applyProtection="1">
      <alignment horizontal="center" vertical="center"/>
      <protection locked="0" hidden="1"/>
    </xf>
    <xf numFmtId="0" fontId="1" fillId="7" borderId="29" xfId="0" applyFont="1" applyFill="1" applyBorder="1" applyAlignment="1" applyProtection="1">
      <alignment horizontal="center" vertical="center"/>
      <protection locked="0" hidden="1"/>
    </xf>
    <xf numFmtId="0" fontId="1" fillId="5" borderId="48" xfId="0" applyFont="1" applyFill="1" applyBorder="1" applyAlignment="1" applyProtection="1">
      <alignment horizontal="left" vertical="center"/>
      <protection hidden="1"/>
    </xf>
    <xf numFmtId="0" fontId="1" fillId="5" borderId="49" xfId="0" applyFont="1" applyFill="1" applyBorder="1" applyAlignment="1" applyProtection="1">
      <alignment horizontal="left" vertical="center"/>
      <protection hidden="1"/>
    </xf>
    <xf numFmtId="0" fontId="1" fillId="5" borderId="50" xfId="0" applyFont="1" applyFill="1" applyBorder="1" applyAlignment="1" applyProtection="1">
      <alignment horizontal="left" vertical="center"/>
      <protection hidden="1"/>
    </xf>
    <xf numFmtId="0" fontId="1" fillId="7" borderId="26" xfId="0" applyFont="1" applyFill="1" applyBorder="1" applyAlignment="1" applyProtection="1">
      <alignment horizontal="left" vertical="center"/>
      <protection hidden="1"/>
    </xf>
    <xf numFmtId="0" fontId="1" fillId="7" borderId="2" xfId="0" applyFont="1" applyFill="1" applyBorder="1" applyAlignment="1" applyProtection="1">
      <alignment horizontal="left" vertical="center"/>
      <protection hidden="1"/>
    </xf>
    <xf numFmtId="0" fontId="1" fillId="7" borderId="27" xfId="0" applyFont="1" applyFill="1" applyBorder="1" applyAlignment="1" applyProtection="1">
      <alignment horizontal="left" vertical="center"/>
      <protection hidden="1"/>
    </xf>
    <xf numFmtId="0" fontId="2" fillId="5" borderId="28" xfId="0" applyFont="1" applyFill="1" applyBorder="1" applyAlignment="1" applyProtection="1">
      <alignment horizontal="left" vertical="center"/>
      <protection hidden="1"/>
    </xf>
    <xf numFmtId="0" fontId="2" fillId="5" borderId="4" xfId="0" applyFont="1" applyFill="1" applyBorder="1" applyAlignment="1" applyProtection="1">
      <alignment horizontal="left" vertical="center"/>
      <protection hidden="1"/>
    </xf>
    <xf numFmtId="0" fontId="2" fillId="5" borderId="5" xfId="0" applyFont="1" applyFill="1" applyBorder="1" applyAlignment="1" applyProtection="1">
      <alignment horizontal="left" vertical="center"/>
      <protection hidden="1"/>
    </xf>
    <xf numFmtId="0" fontId="2" fillId="5" borderId="3" xfId="0" applyFont="1" applyFill="1" applyBorder="1" applyAlignment="1" applyProtection="1">
      <alignment horizontal="left" vertical="center"/>
      <protection hidden="1"/>
    </xf>
    <xf numFmtId="0" fontId="2" fillId="5" borderId="31" xfId="0" applyFont="1" applyFill="1" applyBorder="1" applyAlignment="1" applyProtection="1">
      <alignment horizontal="left" vertical="center"/>
      <protection hidden="1"/>
    </xf>
    <xf numFmtId="0" fontId="18" fillId="7" borderId="3" xfId="0" applyNumberFormat="1" applyFont="1" applyFill="1" applyBorder="1" applyAlignment="1" applyProtection="1">
      <alignment vertical="center"/>
      <protection locked="0"/>
    </xf>
    <xf numFmtId="0" fontId="18" fillId="7" borderId="4" xfId="0" applyNumberFormat="1" applyFont="1" applyFill="1" applyBorder="1" applyAlignment="1" applyProtection="1">
      <alignment vertical="center"/>
      <protection locked="0"/>
    </xf>
    <xf numFmtId="0" fontId="18" fillId="7" borderId="5" xfId="0" applyNumberFormat="1" applyFont="1" applyFill="1" applyBorder="1" applyAlignment="1" applyProtection="1">
      <alignment vertical="center"/>
      <protection locked="0"/>
    </xf>
    <xf numFmtId="0" fontId="7" fillId="7" borderId="3" xfId="0" applyFont="1" applyFill="1" applyBorder="1" applyAlignment="1" applyProtection="1">
      <alignment horizontal="left" vertical="center"/>
      <protection hidden="1"/>
    </xf>
    <xf numFmtId="0" fontId="7" fillId="7" borderId="4" xfId="0" applyFont="1" applyFill="1" applyBorder="1" applyAlignment="1" applyProtection="1">
      <alignment horizontal="left" vertical="center"/>
      <protection hidden="1"/>
    </xf>
    <xf numFmtId="0" fontId="7" fillId="7" borderId="31" xfId="0" applyFont="1" applyFill="1" applyBorder="1" applyAlignment="1" applyProtection="1">
      <alignment horizontal="left" vertical="center"/>
      <protection hidden="1"/>
    </xf>
    <xf numFmtId="0" fontId="1" fillId="5" borderId="26" xfId="0" applyFont="1" applyFill="1" applyBorder="1" applyAlignment="1" applyProtection="1">
      <alignment horizontal="left" vertical="center" wrapText="1"/>
      <protection hidden="1"/>
    </xf>
    <xf numFmtId="0" fontId="1" fillId="5" borderId="2" xfId="0" applyFont="1" applyFill="1" applyBorder="1" applyAlignment="1" applyProtection="1">
      <alignment horizontal="left" vertical="center" wrapText="1"/>
      <protection hidden="1"/>
    </xf>
    <xf numFmtId="0" fontId="2" fillId="7" borderId="6" xfId="0" applyNumberFormat="1" applyFont="1" applyFill="1" applyBorder="1" applyAlignment="1" applyProtection="1">
      <alignment horizontal="center" vertical="center"/>
      <protection locked="0"/>
    </xf>
    <xf numFmtId="0" fontId="2" fillId="7" borderId="7" xfId="0" applyNumberFormat="1" applyFont="1" applyFill="1" applyBorder="1" applyAlignment="1" applyProtection="1">
      <alignment horizontal="center" vertical="center"/>
      <protection locked="0"/>
    </xf>
    <xf numFmtId="0" fontId="2" fillId="7" borderId="29" xfId="0" applyNumberFormat="1" applyFont="1" applyFill="1" applyBorder="1" applyAlignment="1" applyProtection="1">
      <alignment horizontal="center" vertical="center"/>
      <protection locked="0"/>
    </xf>
    <xf numFmtId="0" fontId="2" fillId="7" borderId="55" xfId="0" applyNumberFormat="1" applyFont="1" applyFill="1" applyBorder="1" applyAlignment="1" applyProtection="1">
      <alignment horizontal="center" vertical="center"/>
      <protection locked="0"/>
    </xf>
    <xf numFmtId="0" fontId="2" fillId="7" borderId="1" xfId="0" applyNumberFormat="1" applyFont="1" applyFill="1" applyBorder="1" applyAlignment="1" applyProtection="1">
      <alignment horizontal="center" vertical="center"/>
      <protection locked="0"/>
    </xf>
    <xf numFmtId="0" fontId="2" fillId="7" borderId="30" xfId="0" applyNumberFormat="1" applyFont="1" applyFill="1" applyBorder="1" applyAlignment="1" applyProtection="1">
      <alignment horizontal="center" vertical="center"/>
      <protection locked="0"/>
    </xf>
    <xf numFmtId="0" fontId="8" fillId="5" borderId="32"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5" borderId="29" xfId="0" applyFont="1" applyFill="1" applyBorder="1" applyAlignment="1" applyProtection="1">
      <alignment horizontal="left" vertical="center" wrapText="1"/>
      <protection hidden="1"/>
    </xf>
    <xf numFmtId="0" fontId="31" fillId="7" borderId="32" xfId="0" applyFont="1" applyFill="1" applyBorder="1" applyAlignment="1" applyProtection="1">
      <alignment horizontal="left" vertical="center" wrapText="1" shrinkToFit="1"/>
      <protection hidden="1"/>
    </xf>
    <xf numFmtId="0" fontId="31" fillId="7" borderId="7" xfId="0" applyFont="1" applyFill="1" applyBorder="1" applyAlignment="1" applyProtection="1">
      <alignment horizontal="left" vertical="center" wrapText="1" shrinkToFit="1"/>
      <protection hidden="1"/>
    </xf>
    <xf numFmtId="0" fontId="31" fillId="7" borderId="29" xfId="0" applyFont="1" applyFill="1" applyBorder="1" applyAlignment="1" applyProtection="1">
      <alignment horizontal="left" vertical="center" wrapText="1" shrinkToFit="1"/>
      <protection hidden="1"/>
    </xf>
    <xf numFmtId="0" fontId="31" fillId="7" borderId="11" xfId="0" applyFont="1" applyFill="1" applyBorder="1" applyAlignment="1" applyProtection="1">
      <alignment horizontal="left" vertical="center" wrapText="1" shrinkToFit="1"/>
      <protection hidden="1"/>
    </xf>
    <xf numFmtId="0" fontId="31" fillId="7" borderId="0" xfId="0" applyFont="1" applyFill="1" applyBorder="1" applyAlignment="1" applyProtection="1">
      <alignment horizontal="left" vertical="center" wrapText="1" shrinkToFit="1"/>
      <protection hidden="1"/>
    </xf>
    <xf numFmtId="0" fontId="31" fillId="7" borderId="12" xfId="0" applyFont="1" applyFill="1" applyBorder="1" applyAlignment="1" applyProtection="1">
      <alignment horizontal="left" vertical="center" wrapText="1" shrinkToFit="1"/>
      <protection hidden="1"/>
    </xf>
    <xf numFmtId="0" fontId="31" fillId="7" borderId="39" xfId="0" applyFont="1" applyFill="1" applyBorder="1" applyAlignment="1" applyProtection="1">
      <alignment horizontal="left" vertical="center" wrapText="1" shrinkToFit="1"/>
      <protection hidden="1"/>
    </xf>
    <xf numFmtId="0" fontId="31" fillId="7" borderId="1" xfId="0" applyFont="1" applyFill="1" applyBorder="1" applyAlignment="1" applyProtection="1">
      <alignment horizontal="left" vertical="center" wrapText="1" shrinkToFit="1"/>
      <protection hidden="1"/>
    </xf>
    <xf numFmtId="0" fontId="31" fillId="7" borderId="30" xfId="0" applyFont="1" applyFill="1" applyBorder="1" applyAlignment="1" applyProtection="1">
      <alignment horizontal="left" vertical="center" wrapText="1" shrinkToFit="1"/>
      <protection hidden="1"/>
    </xf>
    <xf numFmtId="0" fontId="4" fillId="3" borderId="2" xfId="0" applyFont="1" applyFill="1" applyBorder="1" applyAlignment="1">
      <alignment horizontal="left" vertical="top"/>
    </xf>
    <xf numFmtId="0" fontId="4" fillId="3" borderId="27" xfId="0" applyFont="1" applyFill="1" applyBorder="1" applyAlignment="1">
      <alignment horizontal="left" vertical="top"/>
    </xf>
    <xf numFmtId="0" fontId="18" fillId="3" borderId="11" xfId="0" applyFont="1" applyFill="1" applyBorder="1" applyAlignment="1">
      <alignment horizontal="left" vertical="center"/>
    </xf>
    <xf numFmtId="0" fontId="18" fillId="3" borderId="0" xfId="0" applyFont="1" applyFill="1" applyBorder="1" applyAlignment="1">
      <alignment horizontal="left" vertical="center"/>
    </xf>
    <xf numFmtId="0" fontId="18" fillId="3" borderId="12" xfId="0" applyFont="1" applyFill="1" applyBorder="1" applyAlignment="1">
      <alignment horizontal="left" vertical="center"/>
    </xf>
    <xf numFmtId="0" fontId="18" fillId="3" borderId="17"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3" borderId="27" xfId="0" applyFont="1" applyFill="1" applyBorder="1" applyAlignment="1">
      <alignment horizontal="left" vertical="top" wrapText="1"/>
    </xf>
    <xf numFmtId="0" fontId="21" fillId="3" borderId="25"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xf numFmtId="0" fontId="4" fillId="3" borderId="49" xfId="0" applyFont="1" applyFill="1" applyBorder="1" applyAlignment="1">
      <alignment horizontal="left" vertical="center"/>
    </xf>
    <xf numFmtId="0" fontId="4" fillId="3" borderId="50" xfId="0" applyFont="1" applyFill="1" applyBorder="1" applyAlignment="1">
      <alignment horizontal="left" vertical="center"/>
    </xf>
    <xf numFmtId="0" fontId="2" fillId="7" borderId="3" xfId="0" applyNumberFormat="1" applyFont="1" applyFill="1" applyBorder="1" applyAlignment="1" applyProtection="1">
      <alignment vertical="center"/>
      <protection locked="0"/>
    </xf>
    <xf numFmtId="0" fontId="2" fillId="7" borderId="4" xfId="0" applyNumberFormat="1" applyFont="1" applyFill="1" applyBorder="1" applyAlignment="1" applyProtection="1">
      <alignment vertical="center"/>
      <protection locked="0"/>
    </xf>
    <xf numFmtId="0" fontId="2" fillId="7" borderId="5" xfId="0" applyNumberFormat="1" applyFont="1" applyFill="1" applyBorder="1" applyAlignment="1" applyProtection="1">
      <alignment vertical="center"/>
      <protection locked="0"/>
    </xf>
    <xf numFmtId="0" fontId="7" fillId="7" borderId="35" xfId="0" applyFont="1" applyFill="1" applyBorder="1" applyAlignment="1" applyProtection="1">
      <alignment horizontal="center" vertical="center" wrapText="1" shrinkToFit="1"/>
      <protection hidden="1"/>
    </xf>
    <xf numFmtId="0" fontId="7" fillId="7" borderId="34" xfId="0" applyFont="1" applyFill="1" applyBorder="1" applyAlignment="1" applyProtection="1">
      <alignment horizontal="center" vertical="center" wrapText="1" shrinkToFit="1"/>
      <protection hidden="1"/>
    </xf>
    <xf numFmtId="0" fontId="7" fillId="7" borderId="36" xfId="0" applyFont="1" applyFill="1" applyBorder="1" applyAlignment="1" applyProtection="1">
      <alignment horizontal="center" vertical="center" wrapText="1" shrinkToFit="1"/>
      <protection hidden="1"/>
    </xf>
    <xf numFmtId="0" fontId="19" fillId="8" borderId="35" xfId="0" applyFont="1" applyFill="1" applyBorder="1" applyAlignment="1" applyProtection="1">
      <alignment horizontal="center" vertical="center"/>
      <protection hidden="1"/>
    </xf>
    <xf numFmtId="0" fontId="19" fillId="8" borderId="34" xfId="0" applyFont="1" applyFill="1" applyBorder="1" applyAlignment="1" applyProtection="1">
      <alignment horizontal="center" vertical="center"/>
      <protection hidden="1"/>
    </xf>
    <xf numFmtId="0" fontId="19" fillId="8" borderId="36" xfId="0" applyFont="1" applyFill="1" applyBorder="1" applyAlignment="1" applyProtection="1">
      <alignment horizontal="center" vertical="center"/>
      <protection hidden="1"/>
    </xf>
    <xf numFmtId="164" fontId="19" fillId="8" borderId="35" xfId="0" applyNumberFormat="1" applyFont="1" applyFill="1" applyBorder="1" applyAlignment="1" applyProtection="1">
      <alignment horizontal="center" vertical="center"/>
      <protection hidden="1"/>
    </xf>
    <xf numFmtId="164" fontId="19" fillId="8" borderId="34" xfId="0" applyNumberFormat="1" applyFont="1" applyFill="1" applyBorder="1" applyAlignment="1" applyProtection="1">
      <alignment horizontal="center" vertical="center"/>
      <protection hidden="1"/>
    </xf>
    <xf numFmtId="164" fontId="19" fillId="8" borderId="40" xfId="0" applyNumberFormat="1" applyFont="1" applyFill="1" applyBorder="1" applyAlignment="1" applyProtection="1">
      <alignment horizontal="center" vertical="center"/>
      <protection hidden="1"/>
    </xf>
    <xf numFmtId="0" fontId="23" fillId="8" borderId="11" xfId="0" applyFont="1" applyFill="1" applyBorder="1" applyAlignment="1" applyProtection="1">
      <alignment horizontal="left" vertical="top"/>
      <protection hidden="1"/>
    </xf>
    <xf numFmtId="0" fontId="23" fillId="8" borderId="0" xfId="0" applyFont="1" applyFill="1" applyBorder="1" applyAlignment="1" applyProtection="1">
      <alignment horizontal="left" vertical="top"/>
      <protection hidden="1"/>
    </xf>
    <xf numFmtId="0" fontId="23" fillId="8" borderId="12" xfId="0" applyFont="1" applyFill="1" applyBorder="1" applyAlignment="1" applyProtection="1">
      <alignment horizontal="left" vertical="top"/>
      <protection hidden="1"/>
    </xf>
    <xf numFmtId="0" fontId="23" fillId="8" borderId="17" xfId="0" applyFont="1" applyFill="1" applyBorder="1" applyAlignment="1" applyProtection="1">
      <alignment horizontal="left" vertical="top"/>
      <protection hidden="1"/>
    </xf>
    <xf numFmtId="0" fontId="23" fillId="8" borderId="18" xfId="0" applyFont="1" applyFill="1" applyBorder="1" applyAlignment="1" applyProtection="1">
      <alignment horizontal="left" vertical="top"/>
      <protection hidden="1"/>
    </xf>
    <xf numFmtId="0" fontId="23" fillId="8" borderId="19" xfId="0" applyFont="1" applyFill="1" applyBorder="1" applyAlignment="1" applyProtection="1">
      <alignment horizontal="left" vertical="top"/>
      <protection hidden="1"/>
    </xf>
  </cellXfs>
  <cellStyles count="1">
    <cellStyle name="Normal" xfId="0" builtinId="0"/>
  </cellStyles>
  <dxfs count="0"/>
  <tableStyles count="0" defaultTableStyle="TableStyleMedium2" defaultPivotStyle="PivotStyleLight16"/>
  <colors>
    <mruColors>
      <color rgb="FFFF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9</xdr:col>
      <xdr:colOff>9525</xdr:colOff>
      <xdr:row>3</xdr:row>
      <xdr:rowOff>135255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1524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9</xdr:col>
      <xdr:colOff>9525</xdr:colOff>
      <xdr:row>3</xdr:row>
      <xdr:rowOff>142875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1524000" cy="428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pageSetUpPr fitToPage="1"/>
  </sheetPr>
  <dimension ref="A1:AJ54"/>
  <sheetViews>
    <sheetView tabSelected="1" zoomScale="120" zoomScaleNormal="120" workbookViewId="0">
      <selection activeCell="I2" sqref="I2:X4"/>
    </sheetView>
  </sheetViews>
  <sheetFormatPr baseColWidth="10" defaultColWidth="0" defaultRowHeight="0" customHeight="1" zeroHeight="1" x14ac:dyDescent="0.2"/>
  <cols>
    <col min="1" max="1" width="1" style="34" customWidth="1"/>
    <col min="2" max="15" width="2.85546875" style="34" customWidth="1"/>
    <col min="16" max="18" width="3" style="34" customWidth="1"/>
    <col min="19" max="32" width="2.85546875" style="34" customWidth="1"/>
    <col min="33" max="33" width="1.140625" style="34" customWidth="1"/>
    <col min="34" max="36" width="0" style="35" hidden="1" customWidth="1"/>
    <col min="37" max="16384" width="2.85546875" style="35" hidden="1"/>
  </cols>
  <sheetData>
    <row r="1" spans="1:33" ht="5.25" customHeight="1" thickBot="1" x14ac:dyDescent="0.25"/>
    <row r="2" spans="1:33" ht="11.25" customHeight="1" x14ac:dyDescent="0.2">
      <c r="A2" s="36"/>
      <c r="B2" s="37"/>
      <c r="C2" s="38"/>
      <c r="D2" s="38"/>
      <c r="E2" s="38"/>
      <c r="F2" s="38"/>
      <c r="G2" s="38"/>
      <c r="H2" s="38"/>
      <c r="I2" s="173" t="s">
        <v>241</v>
      </c>
      <c r="J2" s="173"/>
      <c r="K2" s="173"/>
      <c r="L2" s="173"/>
      <c r="M2" s="173"/>
      <c r="N2" s="173"/>
      <c r="O2" s="173"/>
      <c r="P2" s="173"/>
      <c r="Q2" s="173"/>
      <c r="R2" s="173"/>
      <c r="S2" s="173"/>
      <c r="T2" s="173"/>
      <c r="U2" s="173"/>
      <c r="V2" s="173"/>
      <c r="W2" s="173"/>
      <c r="X2" s="173"/>
      <c r="Y2" s="176" t="s">
        <v>235</v>
      </c>
      <c r="Z2" s="177"/>
      <c r="AA2" s="177"/>
      <c r="AB2" s="177"/>
      <c r="AC2" s="177"/>
      <c r="AD2" s="177"/>
      <c r="AE2" s="177"/>
      <c r="AF2" s="178"/>
      <c r="AG2" s="35"/>
    </row>
    <row r="3" spans="1:33" ht="11.25" x14ac:dyDescent="0.2">
      <c r="A3" s="36"/>
      <c r="B3" s="39"/>
      <c r="C3" s="40"/>
      <c r="D3" s="40"/>
      <c r="E3" s="40"/>
      <c r="F3" s="40"/>
      <c r="G3" s="40"/>
      <c r="H3" s="40"/>
      <c r="I3" s="174"/>
      <c r="J3" s="174"/>
      <c r="K3" s="174"/>
      <c r="L3" s="174"/>
      <c r="M3" s="174"/>
      <c r="N3" s="174"/>
      <c r="O3" s="174"/>
      <c r="P3" s="174"/>
      <c r="Q3" s="174"/>
      <c r="R3" s="174"/>
      <c r="S3" s="174"/>
      <c r="T3" s="174"/>
      <c r="U3" s="174"/>
      <c r="V3" s="174"/>
      <c r="W3" s="174"/>
      <c r="X3" s="174"/>
      <c r="Y3" s="179"/>
      <c r="Z3" s="179"/>
      <c r="AA3" s="179"/>
      <c r="AB3" s="179"/>
      <c r="AC3" s="179"/>
      <c r="AD3" s="179"/>
      <c r="AE3" s="179"/>
      <c r="AF3" s="180"/>
      <c r="AG3" s="35"/>
    </row>
    <row r="4" spans="1:33" ht="12" thickBot="1" x14ac:dyDescent="0.25">
      <c r="A4" s="36"/>
      <c r="B4" s="41"/>
      <c r="C4" s="42"/>
      <c r="D4" s="42"/>
      <c r="E4" s="42"/>
      <c r="F4" s="42"/>
      <c r="G4" s="42"/>
      <c r="H4" s="42"/>
      <c r="I4" s="175"/>
      <c r="J4" s="175"/>
      <c r="K4" s="175"/>
      <c r="L4" s="175"/>
      <c r="M4" s="175"/>
      <c r="N4" s="175"/>
      <c r="O4" s="175"/>
      <c r="P4" s="175"/>
      <c r="Q4" s="175"/>
      <c r="R4" s="175"/>
      <c r="S4" s="175"/>
      <c r="T4" s="175"/>
      <c r="U4" s="175"/>
      <c r="V4" s="175"/>
      <c r="W4" s="175"/>
      <c r="X4" s="175"/>
      <c r="Y4" s="181"/>
      <c r="Z4" s="181"/>
      <c r="AA4" s="181"/>
      <c r="AB4" s="181"/>
      <c r="AC4" s="181"/>
      <c r="AD4" s="181"/>
      <c r="AE4" s="181"/>
      <c r="AF4" s="182"/>
      <c r="AG4" s="40"/>
    </row>
    <row r="5" spans="1:33" s="44" customFormat="1" ht="12.75" customHeight="1" thickBot="1" x14ac:dyDescent="0.3">
      <c r="A5" s="43"/>
      <c r="B5" s="183"/>
      <c r="C5" s="184"/>
      <c r="D5" s="184"/>
      <c r="E5" s="184"/>
      <c r="F5" s="184"/>
      <c r="G5" s="184"/>
      <c r="H5" s="184"/>
      <c r="I5" s="184"/>
      <c r="J5" s="184"/>
      <c r="K5" s="184"/>
      <c r="L5" s="184"/>
      <c r="M5" s="184"/>
      <c r="N5" s="184"/>
      <c r="O5" s="184"/>
      <c r="P5" s="185"/>
      <c r="Q5" s="186" t="s">
        <v>237</v>
      </c>
      <c r="R5" s="186"/>
      <c r="S5" s="186"/>
      <c r="T5" s="186"/>
      <c r="U5" s="186"/>
      <c r="V5" s="186"/>
      <c r="W5" s="186"/>
      <c r="X5" s="186"/>
      <c r="Y5" s="186"/>
      <c r="Z5" s="187" t="s">
        <v>755</v>
      </c>
      <c r="AA5" s="187"/>
      <c r="AB5" s="187"/>
      <c r="AC5" s="187"/>
      <c r="AD5" s="187"/>
      <c r="AE5" s="187"/>
      <c r="AF5" s="188"/>
    </row>
    <row r="6" spans="1:33" s="44" customFormat="1" ht="11.25" x14ac:dyDescent="0.25">
      <c r="A6" s="43"/>
      <c r="B6" s="170" t="s">
        <v>367</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2"/>
    </row>
    <row r="7" spans="1:33" s="44" customFormat="1" ht="15" customHeight="1" x14ac:dyDescent="0.25">
      <c r="A7" s="45"/>
      <c r="B7" s="96" t="s">
        <v>322</v>
      </c>
      <c r="C7" s="97"/>
      <c r="D7" s="97"/>
      <c r="E7" s="97"/>
      <c r="F7" s="126"/>
      <c r="G7" s="127"/>
      <c r="H7" s="127"/>
      <c r="I7" s="127"/>
      <c r="J7" s="127"/>
      <c r="K7" s="127"/>
      <c r="L7" s="127"/>
      <c r="M7" s="127"/>
      <c r="N7" s="127"/>
      <c r="O7" s="129"/>
      <c r="P7" s="97" t="s">
        <v>323</v>
      </c>
      <c r="Q7" s="97"/>
      <c r="R7" s="97"/>
      <c r="S7" s="97"/>
      <c r="T7" s="126"/>
      <c r="U7" s="127"/>
      <c r="V7" s="127"/>
      <c r="W7" s="127"/>
      <c r="X7" s="127"/>
      <c r="Y7" s="127"/>
      <c r="Z7" s="127"/>
      <c r="AA7" s="127"/>
      <c r="AB7" s="127"/>
      <c r="AC7" s="127"/>
      <c r="AD7" s="127"/>
      <c r="AE7" s="127"/>
      <c r="AF7" s="128"/>
    </row>
    <row r="8" spans="1:33" s="44" customFormat="1" ht="15" customHeight="1" x14ac:dyDescent="0.25">
      <c r="A8" s="45"/>
      <c r="B8" s="96" t="s">
        <v>753</v>
      </c>
      <c r="C8" s="97"/>
      <c r="D8" s="97"/>
      <c r="E8" s="97"/>
      <c r="F8" s="97"/>
      <c r="G8" s="97"/>
      <c r="H8" s="97"/>
      <c r="I8" s="126"/>
      <c r="J8" s="127"/>
      <c r="K8" s="127"/>
      <c r="L8" s="127"/>
      <c r="M8" s="127"/>
      <c r="N8" s="127"/>
      <c r="O8" s="129"/>
      <c r="P8" s="97" t="s">
        <v>238</v>
      </c>
      <c r="Q8" s="97"/>
      <c r="R8" s="97"/>
      <c r="S8" s="97"/>
      <c r="T8" s="126"/>
      <c r="U8" s="127"/>
      <c r="V8" s="127"/>
      <c r="W8" s="127"/>
      <c r="X8" s="129"/>
      <c r="Y8" s="101" t="s">
        <v>239</v>
      </c>
      <c r="Z8" s="103"/>
      <c r="AA8" s="126"/>
      <c r="AB8" s="127"/>
      <c r="AC8" s="127"/>
      <c r="AD8" s="127"/>
      <c r="AE8" s="127"/>
      <c r="AF8" s="128"/>
    </row>
    <row r="9" spans="1:33" s="44" customFormat="1" ht="15" customHeight="1" x14ac:dyDescent="0.25">
      <c r="A9" s="43"/>
      <c r="B9" s="96" t="s">
        <v>324</v>
      </c>
      <c r="C9" s="97"/>
      <c r="D9" s="97"/>
      <c r="E9" s="97"/>
      <c r="F9" s="126"/>
      <c r="G9" s="127"/>
      <c r="H9" s="127"/>
      <c r="I9" s="127"/>
      <c r="J9" s="127"/>
      <c r="K9" s="127"/>
      <c r="L9" s="127"/>
      <c r="M9" s="127"/>
      <c r="N9" s="127"/>
      <c r="O9" s="129"/>
      <c r="P9" s="97" t="s">
        <v>240</v>
      </c>
      <c r="Q9" s="97"/>
      <c r="R9" s="97"/>
      <c r="S9" s="97"/>
      <c r="T9" s="126"/>
      <c r="U9" s="127"/>
      <c r="V9" s="127"/>
      <c r="W9" s="127"/>
      <c r="X9" s="127"/>
      <c r="Y9" s="127"/>
      <c r="Z9" s="127"/>
      <c r="AA9" s="127"/>
      <c r="AB9" s="127"/>
      <c r="AC9" s="127"/>
      <c r="AD9" s="127"/>
      <c r="AE9" s="127"/>
      <c r="AF9" s="128"/>
    </row>
    <row r="10" spans="1:33" s="44" customFormat="1" ht="15" customHeight="1" x14ac:dyDescent="0.25">
      <c r="A10" s="43"/>
      <c r="B10" s="96" t="s">
        <v>328</v>
      </c>
      <c r="C10" s="97"/>
      <c r="D10" s="97"/>
      <c r="E10" s="97"/>
      <c r="F10" s="126" t="s">
        <v>485</v>
      </c>
      <c r="G10" s="127"/>
      <c r="H10" s="127"/>
      <c r="I10" s="127"/>
      <c r="J10" s="127"/>
      <c r="K10" s="127"/>
      <c r="L10" s="127"/>
      <c r="M10" s="127"/>
      <c r="N10" s="127"/>
      <c r="O10" s="129"/>
      <c r="P10" s="97" t="s">
        <v>327</v>
      </c>
      <c r="Q10" s="97"/>
      <c r="R10" s="97"/>
      <c r="S10" s="97"/>
      <c r="T10" s="126" t="s">
        <v>125</v>
      </c>
      <c r="U10" s="127"/>
      <c r="V10" s="127"/>
      <c r="W10" s="127"/>
      <c r="X10" s="127"/>
      <c r="Y10" s="127"/>
      <c r="Z10" s="127"/>
      <c r="AA10" s="127"/>
      <c r="AB10" s="127"/>
      <c r="AC10" s="127"/>
      <c r="AD10" s="127"/>
      <c r="AE10" s="127"/>
      <c r="AF10" s="128"/>
    </row>
    <row r="11" spans="1:33" s="44" customFormat="1" ht="15" customHeight="1" x14ac:dyDescent="0.25">
      <c r="A11" s="43"/>
      <c r="B11" s="96" t="s">
        <v>325</v>
      </c>
      <c r="C11" s="97"/>
      <c r="D11" s="97"/>
      <c r="E11" s="97"/>
      <c r="F11" s="126" t="s">
        <v>148</v>
      </c>
      <c r="G11" s="127"/>
      <c r="H11" s="127"/>
      <c r="I11" s="127"/>
      <c r="J11" s="127"/>
      <c r="K11" s="127"/>
      <c r="L11" s="127"/>
      <c r="M11" s="127"/>
      <c r="N11" s="127"/>
      <c r="O11" s="129"/>
      <c r="P11" s="97" t="s">
        <v>326</v>
      </c>
      <c r="Q11" s="97"/>
      <c r="R11" s="97"/>
      <c r="S11" s="97"/>
      <c r="T11" s="126"/>
      <c r="U11" s="127"/>
      <c r="V11" s="127"/>
      <c r="W11" s="127"/>
      <c r="X11" s="127"/>
      <c r="Y11" s="127"/>
      <c r="Z11" s="127"/>
      <c r="AA11" s="127"/>
      <c r="AB11" s="127"/>
      <c r="AC11" s="127"/>
      <c r="AD11" s="127"/>
      <c r="AE11" s="127"/>
      <c r="AF11" s="128"/>
    </row>
    <row r="12" spans="1:33" s="44" customFormat="1" ht="15" customHeight="1" x14ac:dyDescent="0.25">
      <c r="A12" s="43"/>
      <c r="B12" s="197"/>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9"/>
    </row>
    <row r="13" spans="1:33" s="44" customFormat="1" ht="2.25" customHeight="1" thickBot="1" x14ac:dyDescent="0.3">
      <c r="A13" s="43"/>
      <c r="B13" s="79" t="s">
        <v>342</v>
      </c>
      <c r="C13" s="80"/>
      <c r="D13" s="80"/>
      <c r="E13" s="80"/>
      <c r="F13" s="80"/>
      <c r="G13" s="80"/>
      <c r="H13" s="80"/>
      <c r="I13" s="80"/>
      <c r="J13" s="81"/>
      <c r="K13" s="88" t="s">
        <v>754</v>
      </c>
      <c r="L13" s="89"/>
      <c r="M13" s="89"/>
      <c r="N13" s="89"/>
      <c r="O13" s="89"/>
      <c r="P13" s="89"/>
      <c r="Q13" s="89"/>
      <c r="R13" s="89"/>
      <c r="S13" s="89"/>
      <c r="T13" s="89"/>
      <c r="U13" s="89"/>
      <c r="V13" s="89"/>
      <c r="W13" s="89"/>
      <c r="X13" s="89"/>
      <c r="Y13" s="89"/>
      <c r="Z13" s="89"/>
      <c r="AA13" s="89"/>
      <c r="AB13" s="89"/>
      <c r="AC13" s="89"/>
      <c r="AD13" s="89"/>
      <c r="AE13" s="89"/>
      <c r="AF13" s="94"/>
    </row>
    <row r="14" spans="1:33" s="44" customFormat="1" ht="15" customHeight="1" thickBot="1" x14ac:dyDescent="0.3">
      <c r="A14" s="43"/>
      <c r="B14" s="82"/>
      <c r="C14" s="83"/>
      <c r="D14" s="83"/>
      <c r="E14" s="83"/>
      <c r="F14" s="83"/>
      <c r="G14" s="83"/>
      <c r="H14" s="83"/>
      <c r="I14" s="83"/>
      <c r="J14" s="84"/>
      <c r="K14" s="90"/>
      <c r="L14" s="91"/>
      <c r="M14" s="54"/>
      <c r="N14" s="46"/>
      <c r="O14" s="46" t="s">
        <v>359</v>
      </c>
      <c r="P14" s="46"/>
      <c r="Q14" s="54"/>
      <c r="R14" s="46"/>
      <c r="S14" s="46"/>
      <c r="T14" s="46"/>
      <c r="U14" s="46"/>
      <c r="V14" s="46"/>
      <c r="W14" s="46"/>
      <c r="X14" s="46"/>
      <c r="Y14" s="46"/>
      <c r="Z14" s="46"/>
      <c r="AA14" s="46"/>
      <c r="AB14" s="46"/>
      <c r="AC14" s="46"/>
      <c r="AD14" s="46"/>
      <c r="AE14" s="46"/>
      <c r="AF14" s="47"/>
    </row>
    <row r="15" spans="1:33" s="44" customFormat="1" ht="2.25" customHeight="1" x14ac:dyDescent="0.25">
      <c r="A15" s="43"/>
      <c r="B15" s="85"/>
      <c r="C15" s="86"/>
      <c r="D15" s="86"/>
      <c r="E15" s="86"/>
      <c r="F15" s="86"/>
      <c r="G15" s="86"/>
      <c r="H15" s="86"/>
      <c r="I15" s="86"/>
      <c r="J15" s="87"/>
      <c r="K15" s="92"/>
      <c r="L15" s="93"/>
      <c r="M15" s="93"/>
      <c r="N15" s="93"/>
      <c r="O15" s="93"/>
      <c r="P15" s="93"/>
      <c r="Q15" s="93"/>
      <c r="R15" s="93"/>
      <c r="S15" s="93"/>
      <c r="T15" s="93"/>
      <c r="U15" s="93"/>
      <c r="V15" s="93"/>
      <c r="W15" s="93"/>
      <c r="X15" s="93"/>
      <c r="Y15" s="93"/>
      <c r="Z15" s="93"/>
      <c r="AA15" s="93"/>
      <c r="AB15" s="93"/>
      <c r="AC15" s="93"/>
      <c r="AD15" s="93"/>
      <c r="AE15" s="93"/>
      <c r="AF15" s="95"/>
    </row>
    <row r="16" spans="1:33" s="44" customFormat="1" ht="15" customHeight="1" x14ac:dyDescent="0.25">
      <c r="A16" s="43"/>
      <c r="B16" s="200" t="s">
        <v>343</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2"/>
    </row>
    <row r="17" spans="1:33" s="44" customFormat="1" ht="15" customHeight="1" x14ac:dyDescent="0.25">
      <c r="A17" s="45"/>
      <c r="B17" s="203" t="str">
        <f>VLOOKUP(B21,BD!A2:E49,4,TRUE)</f>
        <v>Gerenc. de Adquisic. y Finanz. - Unid. de Archivo Institucional</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5"/>
    </row>
    <row r="18" spans="1:33" s="44" customFormat="1" ht="15" customHeight="1" x14ac:dyDescent="0.25">
      <c r="A18" s="45"/>
      <c r="B18" s="217" t="s">
        <v>366</v>
      </c>
      <c r="C18" s="218"/>
      <c r="D18" s="218"/>
      <c r="E18" s="218"/>
      <c r="F18" s="218"/>
      <c r="G18" s="218"/>
      <c r="H18" s="219"/>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1"/>
    </row>
    <row r="19" spans="1:33" s="44" customFormat="1" ht="15" customHeight="1" x14ac:dyDescent="0.25">
      <c r="A19" s="45"/>
      <c r="B19" s="217"/>
      <c r="C19" s="218"/>
      <c r="D19" s="218"/>
      <c r="E19" s="218"/>
      <c r="F19" s="218"/>
      <c r="G19" s="218"/>
      <c r="H19" s="222"/>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4"/>
    </row>
    <row r="20" spans="1:33" s="44" customFormat="1" ht="11.25" x14ac:dyDescent="0.25">
      <c r="A20" s="45"/>
      <c r="B20" s="206" t="s">
        <v>344</v>
      </c>
      <c r="C20" s="207"/>
      <c r="D20" s="207"/>
      <c r="E20" s="207"/>
      <c r="F20" s="207"/>
      <c r="G20" s="207"/>
      <c r="H20" s="207"/>
      <c r="I20" s="207"/>
      <c r="J20" s="207"/>
      <c r="K20" s="207"/>
      <c r="L20" s="207"/>
      <c r="M20" s="207"/>
      <c r="N20" s="207"/>
      <c r="O20" s="207"/>
      <c r="P20" s="207"/>
      <c r="Q20" s="207"/>
      <c r="R20" s="207"/>
      <c r="S20" s="207"/>
      <c r="T20" s="208"/>
      <c r="U20" s="209" t="s">
        <v>345</v>
      </c>
      <c r="V20" s="207"/>
      <c r="W20" s="207"/>
      <c r="X20" s="207"/>
      <c r="Y20" s="207"/>
      <c r="Z20" s="207"/>
      <c r="AA20" s="207"/>
      <c r="AB20" s="207"/>
      <c r="AC20" s="207"/>
      <c r="AD20" s="207"/>
      <c r="AE20" s="207"/>
      <c r="AF20" s="210"/>
    </row>
    <row r="21" spans="1:33" s="44" customFormat="1" ht="18.75" customHeight="1" x14ac:dyDescent="0.25">
      <c r="A21" s="45"/>
      <c r="B21" s="211" t="s">
        <v>388</v>
      </c>
      <c r="C21" s="212"/>
      <c r="D21" s="212"/>
      <c r="E21" s="212"/>
      <c r="F21" s="212"/>
      <c r="G21" s="212"/>
      <c r="H21" s="212"/>
      <c r="I21" s="212"/>
      <c r="J21" s="212"/>
      <c r="K21" s="212"/>
      <c r="L21" s="212"/>
      <c r="M21" s="212"/>
      <c r="N21" s="212"/>
      <c r="O21" s="212"/>
      <c r="P21" s="212"/>
      <c r="Q21" s="212"/>
      <c r="R21" s="212"/>
      <c r="S21" s="212"/>
      <c r="T21" s="213"/>
      <c r="U21" s="214" t="str">
        <f>VLOOKUP(B21,BD!A2:E49,3,TRUE)</f>
        <v>Préstamo de documentos</v>
      </c>
      <c r="V21" s="215"/>
      <c r="W21" s="215"/>
      <c r="X21" s="215"/>
      <c r="Y21" s="215"/>
      <c r="Z21" s="215"/>
      <c r="AA21" s="215"/>
      <c r="AB21" s="215"/>
      <c r="AC21" s="215"/>
      <c r="AD21" s="215"/>
      <c r="AE21" s="215"/>
      <c r="AF21" s="216"/>
    </row>
    <row r="22" spans="1:33" s="44" customFormat="1" ht="18.75" customHeight="1" x14ac:dyDescent="0.25">
      <c r="A22" s="45"/>
      <c r="B22" s="225" t="s">
        <v>346</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7"/>
    </row>
    <row r="23" spans="1:33" ht="61.5" customHeight="1" x14ac:dyDescent="0.2">
      <c r="B23" s="228" t="str">
        <f>VLOOKUP(B21,BD!A2:E49,2,TRUE)</f>
        <v xml:space="preserve">Llenar formulario que se encuentra en el Archivo Central </v>
      </c>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30"/>
      <c r="AG23" s="35"/>
    </row>
    <row r="24" spans="1:33" ht="61.5" customHeight="1" x14ac:dyDescent="0.2">
      <c r="B24" s="231"/>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3"/>
      <c r="AG24" s="35"/>
    </row>
    <row r="25" spans="1:33" ht="61.5" customHeight="1" x14ac:dyDescent="0.2">
      <c r="B25" s="231"/>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3"/>
      <c r="AG25" s="35"/>
    </row>
    <row r="26" spans="1:33" ht="61.5" customHeight="1" x14ac:dyDescent="0.2">
      <c r="B26" s="234"/>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6"/>
      <c r="AG26" s="35"/>
    </row>
    <row r="27" spans="1:33" ht="22.5" customHeight="1" thickBot="1" x14ac:dyDescent="0.25">
      <c r="A27" s="36"/>
      <c r="B27" s="148" t="s">
        <v>347</v>
      </c>
      <c r="C27" s="149"/>
      <c r="D27" s="149"/>
      <c r="E27" s="149"/>
      <c r="F27" s="149"/>
      <c r="G27" s="149"/>
      <c r="H27" s="149"/>
      <c r="I27" s="149"/>
      <c r="J27" s="149"/>
      <c r="K27" s="149"/>
      <c r="L27" s="149"/>
      <c r="M27" s="150"/>
      <c r="N27" s="151"/>
      <c r="O27" s="151"/>
      <c r="P27" s="151"/>
      <c r="Q27" s="151"/>
      <c r="R27" s="151"/>
      <c r="S27" s="151"/>
      <c r="T27" s="151"/>
      <c r="U27" s="151"/>
      <c r="V27" s="151"/>
      <c r="W27" s="152"/>
      <c r="X27" s="153" t="s">
        <v>348</v>
      </c>
      <c r="Y27" s="153"/>
      <c r="Z27" s="153"/>
      <c r="AA27" s="153"/>
      <c r="AB27" s="154">
        <f ca="1">TODAY()</f>
        <v>43250</v>
      </c>
      <c r="AC27" s="154"/>
      <c r="AD27" s="154"/>
      <c r="AE27" s="154"/>
      <c r="AF27" s="155"/>
      <c r="AG27" s="35"/>
    </row>
    <row r="28" spans="1:33" ht="11.25" x14ac:dyDescent="0.2">
      <c r="A28" s="36"/>
      <c r="B28" s="114" t="s">
        <v>318</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6"/>
      <c r="AG28" s="35"/>
    </row>
    <row r="29" spans="1:33" ht="3.75" hidden="1" customHeight="1" thickBot="1" x14ac:dyDescent="0.25">
      <c r="B29" s="13"/>
      <c r="C29" s="14"/>
      <c r="D29" s="14"/>
      <c r="E29" s="14"/>
      <c r="F29" s="14"/>
      <c r="G29" s="14"/>
      <c r="H29" s="14"/>
      <c r="I29" s="14"/>
      <c r="J29" s="14"/>
      <c r="K29" s="14"/>
      <c r="L29" s="14"/>
      <c r="M29" s="14"/>
      <c r="N29" s="14"/>
      <c r="O29" s="14"/>
      <c r="P29" s="14"/>
      <c r="Q29" s="14"/>
      <c r="R29" s="14"/>
      <c r="S29" s="6"/>
      <c r="T29" s="6"/>
      <c r="U29" s="6"/>
      <c r="V29" s="6"/>
      <c r="W29" s="6"/>
      <c r="X29" s="6"/>
      <c r="Y29" s="6"/>
      <c r="Z29" s="6"/>
      <c r="AA29" s="6"/>
      <c r="AB29" s="6"/>
      <c r="AC29" s="6"/>
      <c r="AD29" s="6"/>
      <c r="AE29" s="6"/>
      <c r="AF29" s="11"/>
      <c r="AG29" s="35"/>
    </row>
    <row r="30" spans="1:33" ht="11.25" hidden="1" customHeight="1" thickBot="1" x14ac:dyDescent="0.25">
      <c r="B30" s="168" t="s">
        <v>355</v>
      </c>
      <c r="C30" s="169"/>
      <c r="D30" s="169"/>
      <c r="E30" s="169"/>
      <c r="F30" s="169"/>
      <c r="G30" s="169"/>
      <c r="H30" s="169"/>
      <c r="I30" s="169"/>
      <c r="J30" s="169"/>
      <c r="K30" s="169"/>
      <c r="L30" s="169"/>
      <c r="M30" s="169"/>
      <c r="N30" s="169"/>
      <c r="O30" s="169"/>
      <c r="P30" s="169"/>
      <c r="Q30" s="169"/>
      <c r="R30" s="165" t="s">
        <v>353</v>
      </c>
      <c r="S30" s="165"/>
      <c r="T30" s="166"/>
      <c r="U30" s="4"/>
      <c r="V30" s="167" t="s">
        <v>354</v>
      </c>
      <c r="W30" s="165"/>
      <c r="X30" s="166"/>
      <c r="Y30" s="5"/>
      <c r="Z30" s="8"/>
      <c r="AA30" s="48"/>
      <c r="AB30" s="8"/>
      <c r="AC30" s="8"/>
      <c r="AD30" s="48"/>
      <c r="AE30" s="8"/>
      <c r="AF30" s="10"/>
      <c r="AG30" s="35"/>
    </row>
    <row r="31" spans="1:33" ht="3.75" hidden="1" customHeight="1" thickTop="1" x14ac:dyDescent="0.2">
      <c r="B31" s="15"/>
      <c r="C31" s="16"/>
      <c r="D31" s="16"/>
      <c r="E31" s="16"/>
      <c r="F31" s="16"/>
      <c r="G31" s="16"/>
      <c r="H31" s="16"/>
      <c r="I31" s="16"/>
      <c r="J31" s="16"/>
      <c r="K31" s="16"/>
      <c r="L31" s="16"/>
      <c r="M31" s="16"/>
      <c r="N31" s="16"/>
      <c r="O31" s="16"/>
      <c r="P31" s="16"/>
      <c r="Q31" s="16"/>
      <c r="R31" s="16"/>
      <c r="S31" s="7"/>
      <c r="T31" s="7"/>
      <c r="U31" s="9"/>
      <c r="V31" s="7"/>
      <c r="W31" s="7"/>
      <c r="X31" s="7"/>
      <c r="Y31" s="9"/>
      <c r="Z31" s="7"/>
      <c r="AA31" s="7"/>
      <c r="AB31" s="7"/>
      <c r="AC31" s="7"/>
      <c r="AD31" s="7"/>
      <c r="AE31" s="7"/>
      <c r="AF31" s="12"/>
      <c r="AG31" s="35"/>
    </row>
    <row r="32" spans="1:33" ht="36.75" customHeight="1" thickBot="1" x14ac:dyDescent="0.25">
      <c r="B32" s="159" t="s">
        <v>246</v>
      </c>
      <c r="C32" s="160"/>
      <c r="D32" s="160"/>
      <c r="E32" s="160"/>
      <c r="F32" s="160"/>
      <c r="G32" s="160"/>
      <c r="H32" s="160"/>
      <c r="I32" s="161"/>
      <c r="J32" s="162"/>
      <c r="K32" s="163"/>
      <c r="L32" s="163"/>
      <c r="M32" s="163"/>
      <c r="N32" s="163"/>
      <c r="O32" s="163"/>
      <c r="P32" s="163"/>
      <c r="Q32" s="163"/>
      <c r="R32" s="164"/>
      <c r="S32" s="156">
        <v>1</v>
      </c>
      <c r="T32" s="157"/>
      <c r="U32" s="157"/>
      <c r="V32" s="157"/>
      <c r="W32" s="157"/>
      <c r="X32" s="157"/>
      <c r="Y32" s="157"/>
      <c r="Z32" s="157"/>
      <c r="AA32" s="157"/>
      <c r="AB32" s="157"/>
      <c r="AC32" s="157"/>
      <c r="AD32" s="157"/>
      <c r="AE32" s="157"/>
      <c r="AF32" s="158"/>
      <c r="AG32" s="35"/>
    </row>
    <row r="33" spans="1:33" ht="11.25" x14ac:dyDescent="0.2">
      <c r="B33" s="114" t="s">
        <v>319</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6"/>
      <c r="AG33" s="35"/>
    </row>
    <row r="34" spans="1:33" ht="14.25" customHeight="1" x14ac:dyDescent="0.2">
      <c r="B34" s="139" t="s">
        <v>329</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44"/>
    </row>
    <row r="35" spans="1:33" ht="11.25" x14ac:dyDescent="0.2">
      <c r="B35" s="139" t="s">
        <v>356</v>
      </c>
      <c r="C35" s="121"/>
      <c r="D35" s="121"/>
      <c r="E35" s="121"/>
      <c r="F35" s="121"/>
      <c r="G35" s="121"/>
      <c r="H35" s="121"/>
      <c r="I35" s="121"/>
      <c r="J35" s="121"/>
      <c r="K35" s="121"/>
      <c r="L35" s="121"/>
      <c r="M35" s="144"/>
      <c r="N35" s="145" t="str">
        <f>B17</f>
        <v>Gerenc. de Adquisic. y Finanz. - Unid. de Archivo Institucional</v>
      </c>
      <c r="O35" s="146"/>
      <c r="P35" s="146"/>
      <c r="Q35" s="146"/>
      <c r="R35" s="146"/>
      <c r="S35" s="146"/>
      <c r="T35" s="146"/>
      <c r="U35" s="146"/>
      <c r="V35" s="146"/>
      <c r="W35" s="146"/>
      <c r="X35" s="146"/>
      <c r="Y35" s="146"/>
      <c r="Z35" s="146"/>
      <c r="AA35" s="146"/>
      <c r="AB35" s="146"/>
      <c r="AC35" s="146"/>
      <c r="AD35" s="146"/>
      <c r="AE35" s="146"/>
      <c r="AF35" s="147"/>
    </row>
    <row r="36" spans="1:33" ht="11.25" x14ac:dyDescent="0.2">
      <c r="B36" s="139" t="s">
        <v>357</v>
      </c>
      <c r="C36" s="121"/>
      <c r="D36" s="121"/>
      <c r="E36" s="121"/>
      <c r="F36" s="121"/>
      <c r="G36" s="121"/>
      <c r="H36" s="121"/>
      <c r="I36" s="121"/>
      <c r="J36" s="121"/>
      <c r="K36" s="121"/>
      <c r="L36" s="121"/>
      <c r="M36" s="144"/>
      <c r="N36" s="145" t="str">
        <f>VLOOKUP(B21,BD!A1:E49,5)</f>
        <v>Castillo Romero Kattia María</v>
      </c>
      <c r="O36" s="146"/>
      <c r="P36" s="146"/>
      <c r="Q36" s="146"/>
      <c r="R36" s="146"/>
      <c r="S36" s="146"/>
      <c r="T36" s="146"/>
      <c r="U36" s="146"/>
      <c r="V36" s="146"/>
      <c r="W36" s="146"/>
      <c r="X36" s="146"/>
      <c r="Y36" s="146"/>
      <c r="Z36" s="146"/>
      <c r="AA36" s="146"/>
      <c r="AB36" s="146"/>
      <c r="AC36" s="146"/>
      <c r="AD36" s="146"/>
      <c r="AE36" s="146"/>
      <c r="AF36" s="147"/>
    </row>
    <row r="37" spans="1:33" ht="15.75" customHeight="1" x14ac:dyDescent="0.2">
      <c r="B37" s="139" t="s">
        <v>313</v>
      </c>
      <c r="C37" s="121"/>
      <c r="D37" s="121"/>
      <c r="E37" s="121"/>
      <c r="F37" s="121"/>
      <c r="G37" s="121"/>
      <c r="H37" s="121"/>
      <c r="I37" s="121"/>
      <c r="J37" s="121"/>
      <c r="K37" s="142"/>
      <c r="L37" s="142"/>
      <c r="M37" s="142"/>
      <c r="N37" s="142"/>
      <c r="O37" s="142"/>
      <c r="P37" s="142"/>
      <c r="Q37" s="142"/>
      <c r="R37" s="142"/>
      <c r="S37" s="142"/>
      <c r="T37" s="142"/>
      <c r="U37" s="142"/>
      <c r="V37" s="143"/>
      <c r="W37" s="120" t="s">
        <v>349</v>
      </c>
      <c r="X37" s="121"/>
      <c r="Y37" s="122"/>
      <c r="Z37" s="123">
        <f ca="1">+AB27</f>
        <v>43250</v>
      </c>
      <c r="AA37" s="124"/>
      <c r="AB37" s="124"/>
      <c r="AC37" s="124"/>
      <c r="AD37" s="124"/>
      <c r="AE37" s="124"/>
      <c r="AF37" s="125"/>
    </row>
    <row r="38" spans="1:33" ht="19.5" hidden="1" customHeight="1" x14ac:dyDescent="0.2">
      <c r="B38" s="139" t="s">
        <v>320</v>
      </c>
      <c r="C38" s="121"/>
      <c r="D38" s="121"/>
      <c r="E38" s="121"/>
      <c r="F38" s="121"/>
      <c r="G38" s="121"/>
      <c r="H38" s="121"/>
      <c r="I38" s="121"/>
      <c r="J38" s="121"/>
      <c r="K38" s="140"/>
      <c r="L38" s="140"/>
      <c r="M38" s="140"/>
      <c r="N38" s="140"/>
      <c r="O38" s="140"/>
      <c r="P38" s="140"/>
      <c r="Q38" s="140"/>
      <c r="R38" s="140"/>
      <c r="S38" s="140"/>
      <c r="T38" s="140"/>
      <c r="U38" s="140"/>
      <c r="V38" s="141"/>
      <c r="W38" s="40"/>
      <c r="X38" s="40"/>
      <c r="Y38" s="40"/>
      <c r="Z38" s="40"/>
      <c r="AA38" s="40"/>
      <c r="AB38" s="40"/>
      <c r="AC38" s="40"/>
      <c r="AD38" s="40"/>
      <c r="AE38" s="40"/>
      <c r="AF38" s="49"/>
    </row>
    <row r="39" spans="1:33" ht="15.75" customHeight="1" x14ac:dyDescent="0.2">
      <c r="B39" s="130" t="s">
        <v>317</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2"/>
    </row>
    <row r="40" spans="1:33" ht="15" customHeight="1" x14ac:dyDescent="0.2">
      <c r="B40" s="130"/>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2"/>
    </row>
    <row r="41" spans="1:33" ht="15" customHeight="1" x14ac:dyDescent="0.2">
      <c r="B41" s="13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2"/>
    </row>
    <row r="42" spans="1:33" ht="15" customHeight="1" x14ac:dyDescent="0.2">
      <c r="B42" s="130"/>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2"/>
    </row>
    <row r="43" spans="1:33" ht="15" customHeight="1" thickBot="1" x14ac:dyDescent="0.25">
      <c r="B43" s="133"/>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5"/>
    </row>
    <row r="44" spans="1:33" ht="3.75" customHeight="1" x14ac:dyDescent="0.2">
      <c r="A44" s="50"/>
      <c r="B44" s="136"/>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8"/>
      <c r="AG44" s="35"/>
    </row>
    <row r="45" spans="1:33" ht="3.75" customHeight="1" thickBot="1" x14ac:dyDescent="0.25">
      <c r="A45" s="50"/>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3"/>
      <c r="AG45" s="35"/>
    </row>
    <row r="46" spans="1:33" ht="11.25" x14ac:dyDescent="0.2">
      <c r="A46" s="36"/>
      <c r="B46" s="107" t="s">
        <v>289</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9"/>
      <c r="AG46" s="35"/>
    </row>
    <row r="47" spans="1:33" ht="11.25" x14ac:dyDescent="0.2">
      <c r="A47" s="36"/>
      <c r="B47" s="110" t="s">
        <v>242</v>
      </c>
      <c r="C47" s="102"/>
      <c r="D47" s="103"/>
      <c r="E47" s="111" t="str">
        <f>CONCATENATE(F7," ",T7)</f>
        <v xml:space="preserve"> </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3"/>
      <c r="AG47" s="35"/>
    </row>
    <row r="48" spans="1:33" ht="11.25" x14ac:dyDescent="0.2">
      <c r="A48" s="36"/>
      <c r="B48" s="110" t="s">
        <v>243</v>
      </c>
      <c r="C48" s="102"/>
      <c r="D48" s="102"/>
      <c r="E48" s="102"/>
      <c r="F48" s="102"/>
      <c r="G48" s="102"/>
      <c r="H48" s="103"/>
      <c r="I48" s="194"/>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6"/>
      <c r="AG48" s="35"/>
    </row>
    <row r="49" spans="1:33" ht="11.25" x14ac:dyDescent="0.2">
      <c r="A49" s="36"/>
      <c r="B49" s="117" t="str">
        <f>B21</f>
        <v>Solicitud de préstamo de documentos en sala</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9"/>
      <c r="AG49" s="35"/>
    </row>
    <row r="50" spans="1:33" ht="11.25" x14ac:dyDescent="0.2">
      <c r="A50" s="36"/>
      <c r="B50" s="11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9"/>
      <c r="AG50" s="35"/>
    </row>
    <row r="51" spans="1:33" ht="11.25" x14ac:dyDescent="0.2">
      <c r="A51" s="40"/>
      <c r="B51" s="96" t="s">
        <v>244</v>
      </c>
      <c r="C51" s="97"/>
      <c r="D51" s="97"/>
      <c r="E51" s="97"/>
      <c r="F51" s="97"/>
      <c r="G51" s="97"/>
      <c r="H51" s="98">
        <f ca="1">AB27</f>
        <v>43250</v>
      </c>
      <c r="I51" s="99"/>
      <c r="J51" s="99"/>
      <c r="K51" s="99"/>
      <c r="L51" s="99"/>
      <c r="M51" s="99"/>
      <c r="N51" s="99"/>
      <c r="O51" s="99"/>
      <c r="P51" s="100"/>
      <c r="Q51" s="101" t="s">
        <v>245</v>
      </c>
      <c r="R51" s="102"/>
      <c r="S51" s="102"/>
      <c r="T51" s="103"/>
      <c r="U51" s="104" t="str">
        <f>Z5</f>
        <v>2018-0001</v>
      </c>
      <c r="V51" s="105"/>
      <c r="W51" s="105"/>
      <c r="X51" s="105"/>
      <c r="Y51" s="105"/>
      <c r="Z51" s="105"/>
      <c r="AA51" s="105"/>
      <c r="AB51" s="105"/>
      <c r="AC51" s="105"/>
      <c r="AD51" s="105"/>
      <c r="AE51" s="105"/>
      <c r="AF51" s="106"/>
      <c r="AG51" s="35"/>
    </row>
    <row r="52" spans="1:33" ht="15.75" customHeight="1" thickBot="1" x14ac:dyDescent="0.25">
      <c r="A52" s="40"/>
      <c r="B52" s="189" t="s">
        <v>358</v>
      </c>
      <c r="C52" s="190"/>
      <c r="D52" s="190"/>
      <c r="E52" s="190"/>
      <c r="F52" s="190"/>
      <c r="G52" s="190"/>
      <c r="H52" s="190"/>
      <c r="I52" s="190"/>
      <c r="J52" s="190"/>
      <c r="K52" s="191" t="str">
        <f>N35</f>
        <v>Gerenc. de Adquisic. y Finanz. - Unid. de Archivo Institucional</v>
      </c>
      <c r="L52" s="192"/>
      <c r="M52" s="192"/>
      <c r="N52" s="192"/>
      <c r="O52" s="192"/>
      <c r="P52" s="192"/>
      <c r="Q52" s="192"/>
      <c r="R52" s="192"/>
      <c r="S52" s="192"/>
      <c r="T52" s="192"/>
      <c r="U52" s="192"/>
      <c r="V52" s="192"/>
      <c r="W52" s="192"/>
      <c r="X52" s="192"/>
      <c r="Y52" s="192"/>
      <c r="Z52" s="192"/>
      <c r="AA52" s="192"/>
      <c r="AB52" s="192"/>
      <c r="AC52" s="192"/>
      <c r="AD52" s="192"/>
      <c r="AE52" s="192"/>
      <c r="AF52" s="193"/>
      <c r="AG52" s="35"/>
    </row>
    <row r="53" spans="1:33" ht="15.75" hidden="1" customHeight="1" x14ac:dyDescent="0.2">
      <c r="A53" s="40"/>
      <c r="B53" s="55" t="s">
        <v>484</v>
      </c>
      <c r="C53" s="55"/>
      <c r="D53" s="55"/>
      <c r="E53" s="55"/>
      <c r="F53" s="55"/>
      <c r="G53" s="55"/>
      <c r="H53" s="55"/>
      <c r="I53" s="55"/>
      <c r="J53" s="55"/>
      <c r="K53" s="56"/>
      <c r="L53" s="56"/>
      <c r="M53" s="56"/>
      <c r="N53" s="56"/>
      <c r="O53" s="56"/>
      <c r="P53" s="56"/>
      <c r="Q53" s="56"/>
      <c r="R53" s="56"/>
      <c r="S53" s="56"/>
      <c r="T53" s="56"/>
      <c r="U53" s="56"/>
      <c r="V53" s="56"/>
      <c r="W53" s="56"/>
      <c r="X53" s="56"/>
      <c r="Y53" s="56"/>
      <c r="Z53" s="56"/>
      <c r="AA53" s="56"/>
      <c r="AB53" s="56"/>
      <c r="AC53" s="56"/>
      <c r="AD53" s="56"/>
      <c r="AE53" s="56"/>
      <c r="AF53" s="56"/>
      <c r="AG53" s="35"/>
    </row>
    <row r="54" spans="1:33" ht="5.25" customHeight="1" x14ac:dyDescent="0.2">
      <c r="A54" s="35"/>
      <c r="B54" s="40"/>
      <c r="C54" s="40"/>
      <c r="D54" s="40"/>
      <c r="E54" s="52"/>
      <c r="F54" s="52"/>
      <c r="G54" s="52"/>
      <c r="H54" s="52"/>
      <c r="I54" s="52"/>
      <c r="J54" s="52"/>
      <c r="K54" s="52"/>
      <c r="L54" s="52"/>
      <c r="M54" s="52"/>
      <c r="N54" s="52"/>
      <c r="O54" s="52"/>
      <c r="P54" s="52"/>
      <c r="Q54" s="40"/>
      <c r="R54" s="40"/>
      <c r="S54" s="40"/>
      <c r="T54" s="40"/>
      <c r="U54" s="40"/>
      <c r="V54" s="40"/>
      <c r="W54" s="40"/>
      <c r="X54" s="40"/>
      <c r="Y54" s="40"/>
      <c r="Z54" s="40"/>
      <c r="AA54" s="40"/>
      <c r="AB54" s="40"/>
      <c r="AC54" s="40"/>
      <c r="AD54" s="40"/>
      <c r="AE54" s="40"/>
      <c r="AF54" s="40"/>
      <c r="AG54" s="35"/>
    </row>
  </sheetData>
  <dataConsolidate/>
  <mergeCells count="80">
    <mergeCell ref="B52:J52"/>
    <mergeCell ref="K52:AF52"/>
    <mergeCell ref="I48:AF48"/>
    <mergeCell ref="Y8:Z8"/>
    <mergeCell ref="AA8:AF8"/>
    <mergeCell ref="B12:AF12"/>
    <mergeCell ref="B16:AF16"/>
    <mergeCell ref="B17:AF17"/>
    <mergeCell ref="B20:T20"/>
    <mergeCell ref="U20:AF20"/>
    <mergeCell ref="B21:T21"/>
    <mergeCell ref="U21:AF21"/>
    <mergeCell ref="B18:G19"/>
    <mergeCell ref="H18:AF19"/>
    <mergeCell ref="B22:AF22"/>
    <mergeCell ref="B23:AF26"/>
    <mergeCell ref="I2:X4"/>
    <mergeCell ref="Y2:AF4"/>
    <mergeCell ref="B5:P5"/>
    <mergeCell ref="Q5:Y5"/>
    <mergeCell ref="Z5:AF5"/>
    <mergeCell ref="B6:AF6"/>
    <mergeCell ref="B8:H8"/>
    <mergeCell ref="I8:O8"/>
    <mergeCell ref="P11:S11"/>
    <mergeCell ref="T11:AF11"/>
    <mergeCell ref="P9:S9"/>
    <mergeCell ref="B9:E9"/>
    <mergeCell ref="B10:E10"/>
    <mergeCell ref="B11:E11"/>
    <mergeCell ref="P7:S7"/>
    <mergeCell ref="P8:S8"/>
    <mergeCell ref="P10:S10"/>
    <mergeCell ref="F7:O7"/>
    <mergeCell ref="F9:O9"/>
    <mergeCell ref="F10:O10"/>
    <mergeCell ref="F11:O11"/>
    <mergeCell ref="B35:M35"/>
    <mergeCell ref="B36:M36"/>
    <mergeCell ref="N35:AF35"/>
    <mergeCell ref="N36:AF36"/>
    <mergeCell ref="B27:L27"/>
    <mergeCell ref="M27:W27"/>
    <mergeCell ref="X27:AA27"/>
    <mergeCell ref="AB27:AF27"/>
    <mergeCell ref="B34:AF34"/>
    <mergeCell ref="B28:AF28"/>
    <mergeCell ref="S32:AF32"/>
    <mergeCell ref="B32:I32"/>
    <mergeCell ref="J32:R32"/>
    <mergeCell ref="R30:T30"/>
    <mergeCell ref="V30:X30"/>
    <mergeCell ref="B30:Q30"/>
    <mergeCell ref="B39:AF43"/>
    <mergeCell ref="B44:AF44"/>
    <mergeCell ref="B38:J38"/>
    <mergeCell ref="K38:V38"/>
    <mergeCell ref="B37:J37"/>
    <mergeCell ref="K37:V37"/>
    <mergeCell ref="T7:AF7"/>
    <mergeCell ref="T9:AF9"/>
    <mergeCell ref="T10:AF10"/>
    <mergeCell ref="T8:X8"/>
    <mergeCell ref="B7:E7"/>
    <mergeCell ref="B13:J15"/>
    <mergeCell ref="K13:L15"/>
    <mergeCell ref="M13:AF13"/>
    <mergeCell ref="M15:AF15"/>
    <mergeCell ref="B51:G51"/>
    <mergeCell ref="H51:P51"/>
    <mergeCell ref="Q51:T51"/>
    <mergeCell ref="U51:AF51"/>
    <mergeCell ref="B46:AF46"/>
    <mergeCell ref="B47:D47"/>
    <mergeCell ref="E47:AF47"/>
    <mergeCell ref="B48:H48"/>
    <mergeCell ref="B33:AF33"/>
    <mergeCell ref="B49:AF50"/>
    <mergeCell ref="W37:Y37"/>
    <mergeCell ref="Z37:AF37"/>
  </mergeCells>
  <dataValidations count="6">
    <dataValidation allowBlank="1" showInputMessage="1" showErrorMessage="1" promptTitle="Seleccione" prompt="Seleccione la Unidad Administrativa donde se debe dirigir el trámite." sqref="B35:B36 N36"/>
    <dataValidation showInputMessage="1" showErrorMessage="1" sqref="U21:AF21"/>
    <dataValidation type="list" allowBlank="1" showInputMessage="1" showErrorMessage="1" sqref="F10:O10">
      <formula1>Provincias</formula1>
    </dataValidation>
    <dataValidation type="list" allowBlank="1" showInputMessage="1" showErrorMessage="1" sqref="T10:AF10">
      <formula1>INDIRECT(Seleccion)</formula1>
    </dataValidation>
    <dataValidation type="list" allowBlank="1" showInputMessage="1" showErrorMessage="1" sqref="F11:O11">
      <formula1>INDIRECT(Canton)</formula1>
    </dataValidation>
    <dataValidation allowBlank="1" showInputMessage="1" showErrorMessage="1" promptTitle="Seleccione" sqref="N35:AF35"/>
  </dataValidations>
  <printOptions horizontalCentered="1" verticalCentered="1"/>
  <pageMargins left="0.11811023622047245" right="0.11811023622047245" top="0.15748031496062992" bottom="0.15748031496062992"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 reciben trámites'!$A$1:$A$7</xm:f>
          </x14:formula1>
          <xm:sqref>J32</xm:sqref>
        </x14:dataValidation>
        <x14:dataValidation type="list" allowBlank="1" showInputMessage="1" showErrorMessage="1">
          <x14:formula1>
            <xm:f>BD!$A$2:$A$49</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AC91"/>
  <sheetViews>
    <sheetView topLeftCell="F1" zoomScaleNormal="100" workbookViewId="0">
      <selection activeCell="J58" sqref="J58"/>
    </sheetView>
  </sheetViews>
  <sheetFormatPr baseColWidth="10" defaultColWidth="11.42578125" defaultRowHeight="12" customHeight="1" x14ac:dyDescent="0.15"/>
  <cols>
    <col min="1" max="1" width="1.28515625" style="68" customWidth="1"/>
    <col min="2" max="2" width="9.7109375" style="68" bestFit="1" customWidth="1"/>
    <col min="3" max="3" width="16.28515625" style="68" bestFit="1" customWidth="1"/>
    <col min="4" max="4" width="11" style="68" bestFit="1" customWidth="1"/>
    <col min="5" max="5" width="7.85546875" style="68" bestFit="1" customWidth="1"/>
    <col min="6" max="6" width="11.140625" style="68" bestFit="1" customWidth="1"/>
    <col min="7" max="7" width="10.28515625" style="68" bestFit="1" customWidth="1"/>
    <col min="8" max="8" width="8.85546875" style="68" bestFit="1" customWidth="1"/>
    <col min="9" max="9" width="8.28515625" style="68" bestFit="1" customWidth="1"/>
    <col min="10" max="10" width="19.140625" style="68" bestFit="1" customWidth="1"/>
    <col min="11" max="11" width="14" style="68" bestFit="1" customWidth="1"/>
    <col min="12" max="12" width="11.140625" style="68" bestFit="1" customWidth="1"/>
    <col min="13" max="13" width="8.42578125" style="68" bestFit="1" customWidth="1"/>
    <col min="14" max="14" width="11.28515625" style="68" bestFit="1" customWidth="1"/>
    <col min="15" max="15" width="9.28515625" style="68" bestFit="1" customWidth="1"/>
    <col min="16" max="16" width="10.85546875" style="68" bestFit="1" customWidth="1"/>
    <col min="17" max="17" width="11.5703125" style="68" bestFit="1" customWidth="1"/>
    <col min="18" max="18" width="10.7109375" style="68" bestFit="1" customWidth="1"/>
    <col min="19" max="19" width="11.7109375" style="68" bestFit="1" customWidth="1"/>
    <col min="20" max="21" width="11" style="68" bestFit="1" customWidth="1"/>
    <col min="22" max="22" width="16.28515625" style="68" bestFit="1" customWidth="1"/>
    <col min="23" max="23" width="11.7109375" style="68" bestFit="1" customWidth="1"/>
    <col min="24" max="24" width="18.140625" style="68" bestFit="1" customWidth="1"/>
    <col min="25" max="25" width="8.5703125" style="68" bestFit="1" customWidth="1"/>
    <col min="26" max="26" width="9.28515625" style="68" bestFit="1" customWidth="1"/>
    <col min="27" max="28" width="12.5703125" style="68" bestFit="1" customWidth="1"/>
    <col min="29" max="29" width="16.28515625" style="68" bestFit="1" customWidth="1"/>
    <col min="30" max="16384" width="11.42578125" style="68"/>
  </cols>
  <sheetData>
    <row r="2" spans="2:29" ht="12" customHeight="1" x14ac:dyDescent="0.15">
      <c r="B2" s="66" t="s">
        <v>231</v>
      </c>
      <c r="C2" s="67" t="s">
        <v>485</v>
      </c>
      <c r="D2" s="67" t="s">
        <v>54</v>
      </c>
      <c r="E2" s="67" t="s">
        <v>55</v>
      </c>
      <c r="F2" s="67" t="s">
        <v>56</v>
      </c>
      <c r="G2" s="67" t="s">
        <v>58</v>
      </c>
      <c r="H2" s="67" t="s">
        <v>57</v>
      </c>
      <c r="I2" s="67" t="s">
        <v>59</v>
      </c>
      <c r="J2" s="69" t="s">
        <v>117</v>
      </c>
      <c r="K2" s="69" t="s">
        <v>109</v>
      </c>
      <c r="L2" s="69" t="s">
        <v>88</v>
      </c>
      <c r="M2" s="69" t="s">
        <v>125</v>
      </c>
      <c r="N2" s="69" t="s">
        <v>68</v>
      </c>
      <c r="O2" s="69" t="s">
        <v>124</v>
      </c>
      <c r="P2" s="69" t="s">
        <v>61</v>
      </c>
      <c r="Q2" s="69" t="s">
        <v>100</v>
      </c>
      <c r="R2" s="69" t="s">
        <v>490</v>
      </c>
      <c r="S2" s="69" t="s">
        <v>491</v>
      </c>
      <c r="T2" s="69" t="s">
        <v>94</v>
      </c>
      <c r="U2" s="69" t="s">
        <v>120</v>
      </c>
      <c r="V2" s="69" t="s">
        <v>492</v>
      </c>
      <c r="W2" s="69" t="s">
        <v>75</v>
      </c>
      <c r="X2" s="69" t="s">
        <v>495</v>
      </c>
      <c r="Y2" s="69" t="s">
        <v>493</v>
      </c>
      <c r="Z2" s="69" t="s">
        <v>81</v>
      </c>
      <c r="AA2" s="69" t="s">
        <v>118</v>
      </c>
      <c r="AB2" s="69" t="s">
        <v>123</v>
      </c>
      <c r="AC2" s="69" t="s">
        <v>494</v>
      </c>
    </row>
    <row r="3" spans="2:29" ht="12" customHeight="1" x14ac:dyDescent="0.15">
      <c r="B3" s="70" t="s">
        <v>485</v>
      </c>
      <c r="C3" s="70" t="s">
        <v>117</v>
      </c>
      <c r="D3" s="70" t="s">
        <v>737</v>
      </c>
      <c r="E3" s="70" t="s">
        <v>738</v>
      </c>
      <c r="F3" s="70" t="s">
        <v>56</v>
      </c>
      <c r="G3" s="70" t="s">
        <v>746</v>
      </c>
      <c r="H3" s="70" t="s">
        <v>60</v>
      </c>
      <c r="I3" s="70" t="s">
        <v>752</v>
      </c>
      <c r="J3" s="70" t="s">
        <v>133</v>
      </c>
      <c r="K3" s="70" t="s">
        <v>109</v>
      </c>
      <c r="L3" s="70" t="s">
        <v>88</v>
      </c>
      <c r="M3" s="70" t="s">
        <v>125</v>
      </c>
      <c r="N3" s="70" t="s">
        <v>151</v>
      </c>
      <c r="O3" s="70" t="s">
        <v>162</v>
      </c>
      <c r="P3" s="70" t="s">
        <v>61</v>
      </c>
      <c r="Q3" s="70" t="s">
        <v>165</v>
      </c>
      <c r="R3" s="70" t="s">
        <v>172</v>
      </c>
      <c r="S3" s="70" t="s">
        <v>174</v>
      </c>
      <c r="T3" s="70" t="s">
        <v>177</v>
      </c>
      <c r="U3" s="70" t="s">
        <v>183</v>
      </c>
      <c r="V3" s="70" t="s">
        <v>186</v>
      </c>
      <c r="W3" s="70" t="s">
        <v>196</v>
      </c>
      <c r="X3" s="70" t="s">
        <v>203</v>
      </c>
      <c r="Y3" s="70" t="s">
        <v>214</v>
      </c>
      <c r="Z3" s="70" t="s">
        <v>110</v>
      </c>
      <c r="AA3" s="70" t="s">
        <v>220</v>
      </c>
      <c r="AB3" s="70" t="s">
        <v>225</v>
      </c>
      <c r="AC3" s="70" t="s">
        <v>228</v>
      </c>
    </row>
    <row r="4" spans="2:29" ht="12" customHeight="1" x14ac:dyDescent="0.15">
      <c r="B4" s="70" t="s">
        <v>54</v>
      </c>
      <c r="C4" s="70" t="s">
        <v>109</v>
      </c>
      <c r="D4" s="70" t="s">
        <v>496</v>
      </c>
      <c r="E4" s="70" t="s">
        <v>63</v>
      </c>
      <c r="F4" s="70" t="s">
        <v>64</v>
      </c>
      <c r="G4" s="70" t="s">
        <v>65</v>
      </c>
      <c r="H4" s="70" t="s">
        <v>66</v>
      </c>
      <c r="I4" s="70" t="s">
        <v>67</v>
      </c>
      <c r="J4" s="70" t="s">
        <v>134</v>
      </c>
      <c r="K4" s="70" t="s">
        <v>138</v>
      </c>
      <c r="L4" s="70" t="s">
        <v>142</v>
      </c>
      <c r="M4" s="70" t="s">
        <v>148</v>
      </c>
      <c r="N4" s="70" t="s">
        <v>68</v>
      </c>
      <c r="O4" s="70" t="s">
        <v>163</v>
      </c>
      <c r="P4" s="70" t="s">
        <v>139</v>
      </c>
      <c r="Q4" s="70" t="s">
        <v>166</v>
      </c>
      <c r="R4" s="70" t="s">
        <v>173</v>
      </c>
      <c r="S4" s="70" t="s">
        <v>175</v>
      </c>
      <c r="T4" s="70" t="s">
        <v>178</v>
      </c>
      <c r="U4" s="70" t="s">
        <v>184</v>
      </c>
      <c r="V4" s="70" t="s">
        <v>187</v>
      </c>
      <c r="W4" s="70" t="s">
        <v>197</v>
      </c>
      <c r="X4" s="70" t="s">
        <v>204</v>
      </c>
      <c r="Y4" s="70" t="s">
        <v>215</v>
      </c>
      <c r="Z4" s="70" t="s">
        <v>218</v>
      </c>
      <c r="AA4" s="70" t="s">
        <v>221</v>
      </c>
      <c r="AB4" s="70" t="s">
        <v>226</v>
      </c>
      <c r="AC4" s="70" t="s">
        <v>229</v>
      </c>
    </row>
    <row r="5" spans="2:29" ht="12" customHeight="1" x14ac:dyDescent="0.15">
      <c r="B5" s="70" t="s">
        <v>55</v>
      </c>
      <c r="C5" s="70" t="s">
        <v>88</v>
      </c>
      <c r="D5" s="70" t="s">
        <v>69</v>
      </c>
      <c r="E5" s="70" t="s">
        <v>739</v>
      </c>
      <c r="F5" s="70" t="s">
        <v>741</v>
      </c>
      <c r="G5" s="70" t="s">
        <v>747</v>
      </c>
      <c r="H5" s="70" t="s">
        <v>750</v>
      </c>
      <c r="I5" s="70" t="s">
        <v>74</v>
      </c>
      <c r="J5" s="70" t="s">
        <v>135</v>
      </c>
      <c r="K5" s="70" t="s">
        <v>139</v>
      </c>
      <c r="L5" s="70" t="s">
        <v>143</v>
      </c>
      <c r="M5" s="70" t="s">
        <v>149</v>
      </c>
      <c r="N5" s="70" t="s">
        <v>152</v>
      </c>
      <c r="O5" s="70" t="s">
        <v>164</v>
      </c>
      <c r="P5" s="70" t="s">
        <v>84</v>
      </c>
      <c r="Q5" s="70" t="s">
        <v>167</v>
      </c>
      <c r="R5" s="70" t="s">
        <v>139</v>
      </c>
      <c r="S5" s="70" t="s">
        <v>176</v>
      </c>
      <c r="T5" s="70" t="s">
        <v>179</v>
      </c>
      <c r="U5" s="70" t="s">
        <v>185</v>
      </c>
      <c r="V5" s="70" t="s">
        <v>188</v>
      </c>
      <c r="W5" s="70" t="s">
        <v>198</v>
      </c>
      <c r="X5" s="70" t="s">
        <v>205</v>
      </c>
      <c r="Y5" s="70" t="s">
        <v>216</v>
      </c>
      <c r="Z5" s="70" t="s">
        <v>219</v>
      </c>
      <c r="AA5" s="70" t="s">
        <v>222</v>
      </c>
      <c r="AB5" s="70" t="s">
        <v>227</v>
      </c>
      <c r="AC5" s="70" t="s">
        <v>230</v>
      </c>
    </row>
    <row r="6" spans="2:29" ht="12" customHeight="1" x14ac:dyDescent="0.15">
      <c r="B6" s="70" t="s">
        <v>56</v>
      </c>
      <c r="C6" s="70" t="s">
        <v>125</v>
      </c>
      <c r="D6" s="70" t="s">
        <v>497</v>
      </c>
      <c r="E6" s="70" t="s">
        <v>77</v>
      </c>
      <c r="F6" s="70" t="s">
        <v>742</v>
      </c>
      <c r="G6" s="70" t="s">
        <v>748</v>
      </c>
      <c r="H6" s="70" t="s">
        <v>79</v>
      </c>
      <c r="I6" s="70" t="s">
        <v>80</v>
      </c>
      <c r="J6" s="70" t="s">
        <v>136</v>
      </c>
      <c r="K6" s="70" t="s">
        <v>140</v>
      </c>
      <c r="L6" s="70" t="s">
        <v>144</v>
      </c>
      <c r="M6" s="70" t="s">
        <v>150</v>
      </c>
      <c r="N6" s="70" t="s">
        <v>153</v>
      </c>
      <c r="Q6" s="70" t="s">
        <v>168</v>
      </c>
      <c r="R6" s="70" t="s">
        <v>91</v>
      </c>
      <c r="S6" s="70" t="s">
        <v>84</v>
      </c>
      <c r="T6" s="70" t="s">
        <v>180</v>
      </c>
      <c r="V6" s="70" t="s">
        <v>189</v>
      </c>
      <c r="W6" s="70" t="s">
        <v>199</v>
      </c>
      <c r="X6" s="70" t="s">
        <v>206</v>
      </c>
      <c r="Y6" s="70" t="s">
        <v>217</v>
      </c>
      <c r="AA6" s="70" t="s">
        <v>223</v>
      </c>
      <c r="AB6" s="70" t="s">
        <v>106</v>
      </c>
      <c r="AC6" s="70" t="s">
        <v>91</v>
      </c>
    </row>
    <row r="7" spans="2:29" ht="12" customHeight="1" x14ac:dyDescent="0.15">
      <c r="B7" s="70" t="s">
        <v>58</v>
      </c>
      <c r="C7" s="70" t="s">
        <v>68</v>
      </c>
      <c r="D7" s="70" t="s">
        <v>82</v>
      </c>
      <c r="E7" s="70" t="s">
        <v>83</v>
      </c>
      <c r="F7" s="70" t="s">
        <v>743</v>
      </c>
      <c r="G7" s="70" t="s">
        <v>85</v>
      </c>
      <c r="H7" s="70" t="s">
        <v>86</v>
      </c>
      <c r="I7" s="70" t="s">
        <v>87</v>
      </c>
      <c r="J7" s="70" t="s">
        <v>137</v>
      </c>
      <c r="K7" s="70" t="s">
        <v>141</v>
      </c>
      <c r="L7" s="70" t="s">
        <v>145</v>
      </c>
      <c r="N7" s="70" t="s">
        <v>154</v>
      </c>
      <c r="Q7" s="70" t="s">
        <v>169</v>
      </c>
      <c r="R7" s="70" t="s">
        <v>106</v>
      </c>
      <c r="T7" s="70" t="s">
        <v>181</v>
      </c>
      <c r="V7" s="70" t="s">
        <v>190</v>
      </c>
      <c r="W7" s="70" t="s">
        <v>200</v>
      </c>
      <c r="X7" s="70" t="s">
        <v>207</v>
      </c>
      <c r="Y7" s="70" t="s">
        <v>104</v>
      </c>
      <c r="AA7" s="70" t="s">
        <v>224</v>
      </c>
      <c r="AB7" s="70" t="s">
        <v>176</v>
      </c>
      <c r="AC7" s="70" t="s">
        <v>84</v>
      </c>
    </row>
    <row r="8" spans="2:29" ht="12" customHeight="1" x14ac:dyDescent="0.15">
      <c r="B8" s="70" t="s">
        <v>57</v>
      </c>
      <c r="C8" s="70" t="s">
        <v>124</v>
      </c>
      <c r="D8" s="70" t="s">
        <v>89</v>
      </c>
      <c r="E8" s="70" t="s">
        <v>90</v>
      </c>
      <c r="F8" s="70" t="s">
        <v>744</v>
      </c>
      <c r="G8" s="70" t="s">
        <v>672</v>
      </c>
      <c r="H8" s="70" t="s">
        <v>92</v>
      </c>
      <c r="I8" s="70" t="s">
        <v>93</v>
      </c>
      <c r="L8" s="70" t="s">
        <v>146</v>
      </c>
      <c r="N8" s="70" t="s">
        <v>155</v>
      </c>
      <c r="Q8" s="70" t="s">
        <v>170</v>
      </c>
      <c r="R8" s="70" t="s">
        <v>73</v>
      </c>
      <c r="T8" s="70" t="s">
        <v>182</v>
      </c>
      <c r="V8" s="70" t="s">
        <v>191</v>
      </c>
      <c r="W8" s="70" t="s">
        <v>201</v>
      </c>
      <c r="X8" s="70" t="s">
        <v>208</v>
      </c>
      <c r="Y8" s="70" t="s">
        <v>212</v>
      </c>
    </row>
    <row r="9" spans="2:29" ht="12" customHeight="1" x14ac:dyDescent="0.15">
      <c r="B9" s="70" t="s">
        <v>59</v>
      </c>
      <c r="C9" s="70" t="s">
        <v>61</v>
      </c>
      <c r="D9" s="70" t="s">
        <v>95</v>
      </c>
      <c r="E9" s="70" t="s">
        <v>96</v>
      </c>
      <c r="F9" s="70" t="s">
        <v>97</v>
      </c>
      <c r="G9" s="70" t="s">
        <v>98</v>
      </c>
      <c r="H9" s="70" t="s">
        <v>99</v>
      </c>
      <c r="L9" s="70" t="s">
        <v>147</v>
      </c>
      <c r="N9" s="70" t="s">
        <v>156</v>
      </c>
      <c r="Q9" s="70" t="s">
        <v>171</v>
      </c>
      <c r="V9" s="70" t="s">
        <v>192</v>
      </c>
      <c r="W9" s="70" t="s">
        <v>139</v>
      </c>
      <c r="X9" s="70" t="s">
        <v>209</v>
      </c>
    </row>
    <row r="10" spans="2:29" ht="12" customHeight="1" x14ac:dyDescent="0.15">
      <c r="C10" s="70" t="s">
        <v>100</v>
      </c>
      <c r="D10" s="70" t="s">
        <v>101</v>
      </c>
      <c r="E10" s="70" t="s">
        <v>740</v>
      </c>
      <c r="F10" s="70" t="s">
        <v>102</v>
      </c>
      <c r="G10" s="70" t="s">
        <v>749</v>
      </c>
      <c r="H10" s="70" t="s">
        <v>103</v>
      </c>
      <c r="N10" s="70" t="s">
        <v>139</v>
      </c>
      <c r="V10" s="70" t="s">
        <v>193</v>
      </c>
      <c r="W10" s="70" t="s">
        <v>84</v>
      </c>
      <c r="X10" s="70" t="s">
        <v>210</v>
      </c>
    </row>
    <row r="11" spans="2:29" ht="12" customHeight="1" x14ac:dyDescent="0.15">
      <c r="C11" s="70" t="s">
        <v>490</v>
      </c>
      <c r="D11" s="70" t="s">
        <v>105</v>
      </c>
      <c r="F11" s="70" t="s">
        <v>745</v>
      </c>
      <c r="G11" s="70" t="s">
        <v>107</v>
      </c>
      <c r="H11" s="70" t="s">
        <v>108</v>
      </c>
      <c r="N11" s="70" t="s">
        <v>157</v>
      </c>
      <c r="V11" s="70" t="s">
        <v>194</v>
      </c>
      <c r="W11" s="70" t="s">
        <v>202</v>
      </c>
      <c r="X11" s="70" t="s">
        <v>211</v>
      </c>
    </row>
    <row r="12" spans="2:29" ht="12" customHeight="1" x14ac:dyDescent="0.15">
      <c r="C12" s="70" t="s">
        <v>491</v>
      </c>
      <c r="D12" s="70" t="s">
        <v>498</v>
      </c>
      <c r="F12" s="70" t="s">
        <v>111</v>
      </c>
      <c r="G12" s="70" t="s">
        <v>112</v>
      </c>
      <c r="H12" s="70" t="s">
        <v>751</v>
      </c>
      <c r="N12" s="70" t="s">
        <v>158</v>
      </c>
      <c r="V12" s="70" t="s">
        <v>195</v>
      </c>
      <c r="X12" s="70" t="s">
        <v>212</v>
      </c>
    </row>
    <row r="13" spans="2:29" ht="12" customHeight="1" x14ac:dyDescent="0.15">
      <c r="C13" s="70" t="s">
        <v>94</v>
      </c>
      <c r="D13" s="70" t="s">
        <v>114</v>
      </c>
      <c r="G13" s="70" t="s">
        <v>115</v>
      </c>
      <c r="H13" s="70" t="s">
        <v>116</v>
      </c>
      <c r="N13" s="70" t="s">
        <v>159</v>
      </c>
      <c r="V13" s="70" t="s">
        <v>176</v>
      </c>
      <c r="X13" s="70" t="s">
        <v>213</v>
      </c>
    </row>
    <row r="14" spans="2:29" ht="12" customHeight="1" x14ac:dyDescent="0.15">
      <c r="C14" s="70" t="s">
        <v>120</v>
      </c>
      <c r="D14" s="70" t="s">
        <v>499</v>
      </c>
      <c r="N14" s="70" t="s">
        <v>160</v>
      </c>
    </row>
    <row r="15" spans="2:29" ht="12" customHeight="1" x14ac:dyDescent="0.15">
      <c r="C15" s="70" t="s">
        <v>492</v>
      </c>
      <c r="D15" s="70" t="s">
        <v>119</v>
      </c>
      <c r="N15" s="70" t="s">
        <v>161</v>
      </c>
    </row>
    <row r="16" spans="2:29" ht="12" customHeight="1" x14ac:dyDescent="0.15">
      <c r="C16" s="70" t="s">
        <v>75</v>
      </c>
      <c r="D16" s="70" t="s">
        <v>500</v>
      </c>
    </row>
    <row r="17" spans="3:24" ht="12" customHeight="1" x14ac:dyDescent="0.15">
      <c r="C17" s="70" t="s">
        <v>495</v>
      </c>
      <c r="D17" s="70" t="s">
        <v>122</v>
      </c>
      <c r="J17" s="73" t="s">
        <v>737</v>
      </c>
      <c r="K17" s="73" t="s">
        <v>496</v>
      </c>
      <c r="L17" s="73" t="s">
        <v>69</v>
      </c>
      <c r="M17" s="73" t="s">
        <v>497</v>
      </c>
      <c r="N17" s="73" t="s">
        <v>82</v>
      </c>
      <c r="O17" s="73" t="s">
        <v>89</v>
      </c>
      <c r="P17" s="73" t="s">
        <v>95</v>
      </c>
      <c r="Q17" s="73" t="s">
        <v>101</v>
      </c>
      <c r="R17" s="73" t="s">
        <v>105</v>
      </c>
      <c r="S17" s="73" t="s">
        <v>498</v>
      </c>
      <c r="T17" s="73" t="s">
        <v>114</v>
      </c>
      <c r="U17" s="73" t="s">
        <v>499</v>
      </c>
      <c r="V17" s="73" t="s">
        <v>119</v>
      </c>
      <c r="W17" s="73" t="s">
        <v>500</v>
      </c>
      <c r="X17" s="73" t="s">
        <v>122</v>
      </c>
    </row>
    <row r="18" spans="3:24" ht="12" customHeight="1" x14ac:dyDescent="0.15">
      <c r="C18" s="70" t="s">
        <v>493</v>
      </c>
      <c r="J18" s="70" t="s">
        <v>53</v>
      </c>
      <c r="K18" s="70" t="s">
        <v>62</v>
      </c>
      <c r="L18" s="70" t="s">
        <v>69</v>
      </c>
      <c r="M18" s="70" t="s">
        <v>76</v>
      </c>
      <c r="N18" s="70" t="s">
        <v>82</v>
      </c>
      <c r="O18" s="70" t="s">
        <v>89</v>
      </c>
      <c r="P18" s="70" t="s">
        <v>95</v>
      </c>
      <c r="Q18" s="70" t="s">
        <v>176</v>
      </c>
      <c r="R18" s="70" t="s">
        <v>105</v>
      </c>
      <c r="S18" s="70" t="s">
        <v>501</v>
      </c>
      <c r="T18" s="70" t="s">
        <v>114</v>
      </c>
      <c r="U18" s="70" t="s">
        <v>549</v>
      </c>
      <c r="V18" s="70" t="s">
        <v>119</v>
      </c>
      <c r="W18" s="70" t="s">
        <v>121</v>
      </c>
      <c r="X18" s="70" t="s">
        <v>84</v>
      </c>
    </row>
    <row r="19" spans="3:24" ht="12" customHeight="1" x14ac:dyDescent="0.15">
      <c r="C19" s="70" t="s">
        <v>81</v>
      </c>
      <c r="J19" s="70" t="s">
        <v>502</v>
      </c>
      <c r="K19" s="70" t="s">
        <v>202</v>
      </c>
      <c r="L19" s="70" t="s">
        <v>91</v>
      </c>
      <c r="M19" s="70" t="s">
        <v>503</v>
      </c>
      <c r="N19" s="70" t="s">
        <v>504</v>
      </c>
      <c r="O19" s="70" t="s">
        <v>159</v>
      </c>
      <c r="P19" s="70" t="s">
        <v>505</v>
      </c>
      <c r="Q19" s="70" t="s">
        <v>224</v>
      </c>
      <c r="R19" s="70" t="s">
        <v>506</v>
      </c>
      <c r="S19" s="70" t="s">
        <v>507</v>
      </c>
      <c r="T19" s="70" t="s">
        <v>550</v>
      </c>
      <c r="U19" s="70" t="s">
        <v>551</v>
      </c>
      <c r="V19" s="70" t="s">
        <v>552</v>
      </c>
      <c r="W19" s="70" t="s">
        <v>553</v>
      </c>
      <c r="X19" s="70" t="s">
        <v>510</v>
      </c>
    </row>
    <row r="20" spans="3:24" ht="12" customHeight="1" x14ac:dyDescent="0.15">
      <c r="C20" s="70" t="s">
        <v>118</v>
      </c>
      <c r="J20" s="70" t="s">
        <v>139</v>
      </c>
      <c r="K20" s="70" t="s">
        <v>224</v>
      </c>
      <c r="L20" s="70" t="s">
        <v>53</v>
      </c>
      <c r="M20" s="70" t="s">
        <v>508</v>
      </c>
      <c r="N20" s="70" t="s">
        <v>174</v>
      </c>
      <c r="O20" s="70" t="s">
        <v>53</v>
      </c>
      <c r="P20" s="70" t="s">
        <v>72</v>
      </c>
      <c r="Q20" s="70" t="s">
        <v>84</v>
      </c>
      <c r="R20" s="70" t="s">
        <v>509</v>
      </c>
      <c r="S20" s="70" t="s">
        <v>510</v>
      </c>
      <c r="T20" s="70" t="s">
        <v>554</v>
      </c>
      <c r="U20" s="70" t="s">
        <v>555</v>
      </c>
      <c r="V20" s="70" t="s">
        <v>556</v>
      </c>
      <c r="W20" s="70" t="s">
        <v>557</v>
      </c>
      <c r="X20" s="70" t="s">
        <v>558</v>
      </c>
    </row>
    <row r="21" spans="3:24" ht="12" customHeight="1" x14ac:dyDescent="0.15">
      <c r="C21" s="70" t="s">
        <v>123</v>
      </c>
      <c r="J21" s="70" t="s">
        <v>511</v>
      </c>
      <c r="K21" s="70" t="s">
        <v>512</v>
      </c>
      <c r="L21" s="70" t="s">
        <v>513</v>
      </c>
      <c r="M21" s="70"/>
      <c r="N21" s="70" t="s">
        <v>91</v>
      </c>
      <c r="O21" s="70" t="s">
        <v>514</v>
      </c>
      <c r="P21" s="70" t="s">
        <v>202</v>
      </c>
      <c r="Q21" s="70" t="s">
        <v>515</v>
      </c>
      <c r="R21" s="70" t="s">
        <v>516</v>
      </c>
      <c r="S21" s="70" t="s">
        <v>517</v>
      </c>
      <c r="T21" s="70" t="s">
        <v>166</v>
      </c>
      <c r="U21" s="70" t="s">
        <v>176</v>
      </c>
      <c r="V21" s="70" t="s">
        <v>559</v>
      </c>
      <c r="W21" s="70" t="s">
        <v>560</v>
      </c>
      <c r="X21" s="70" t="s">
        <v>561</v>
      </c>
    </row>
    <row r="22" spans="3:24" ht="12" customHeight="1" x14ac:dyDescent="0.25">
      <c r="C22" s="70" t="s">
        <v>494</v>
      </c>
      <c r="J22" s="70" t="s">
        <v>91</v>
      </c>
      <c r="K22" s="70" t="s">
        <v>518</v>
      </c>
      <c r="L22" s="70" t="s">
        <v>519</v>
      </c>
      <c r="M22" s="71"/>
      <c r="N22" s="70" t="s">
        <v>138</v>
      </c>
      <c r="O22" s="70" t="s">
        <v>183</v>
      </c>
      <c r="P22" s="70" t="s">
        <v>520</v>
      </c>
      <c r="Q22" s="70" t="s">
        <v>521</v>
      </c>
      <c r="R22" s="70" t="s">
        <v>522</v>
      </c>
      <c r="S22" s="70" t="s">
        <v>523</v>
      </c>
      <c r="T22" s="70" t="s">
        <v>562</v>
      </c>
      <c r="U22" s="70" t="s">
        <v>563</v>
      </c>
      <c r="V22" s="70" t="s">
        <v>564</v>
      </c>
      <c r="W22" s="72"/>
      <c r="X22" s="72"/>
    </row>
    <row r="23" spans="3:24" ht="12" customHeight="1" x14ac:dyDescent="0.25">
      <c r="J23" s="70" t="s">
        <v>175</v>
      </c>
      <c r="K23" s="70" t="s">
        <v>84</v>
      </c>
      <c r="L23" s="70" t="s">
        <v>524</v>
      </c>
      <c r="M23" s="71"/>
      <c r="N23" s="70" t="s">
        <v>53</v>
      </c>
      <c r="O23" s="70" t="s">
        <v>224</v>
      </c>
      <c r="P23" s="70" t="s">
        <v>525</v>
      </c>
      <c r="Q23" s="71"/>
      <c r="R23" s="71"/>
      <c r="S23" s="70" t="s">
        <v>526</v>
      </c>
      <c r="T23" s="70" t="s">
        <v>213</v>
      </c>
      <c r="U23" s="72"/>
      <c r="V23" s="70" t="s">
        <v>565</v>
      </c>
      <c r="W23" s="72"/>
      <c r="X23" s="72"/>
    </row>
    <row r="24" spans="3:24" ht="12" customHeight="1" x14ac:dyDescent="0.25">
      <c r="J24" s="70" t="s">
        <v>84</v>
      </c>
      <c r="K24" s="70" t="s">
        <v>91</v>
      </c>
      <c r="L24" s="70" t="s">
        <v>527</v>
      </c>
      <c r="M24" s="71"/>
      <c r="N24" s="70" t="s">
        <v>528</v>
      </c>
      <c r="O24" s="70" t="s">
        <v>529</v>
      </c>
      <c r="P24" s="70" t="s">
        <v>530</v>
      </c>
      <c r="Q24" s="71"/>
      <c r="R24" s="71"/>
      <c r="S24" s="70" t="s">
        <v>531</v>
      </c>
      <c r="T24" s="70" t="s">
        <v>566</v>
      </c>
      <c r="U24" s="72"/>
      <c r="V24" s="70" t="s">
        <v>567</v>
      </c>
      <c r="W24" s="72"/>
      <c r="X24" s="72"/>
    </row>
    <row r="25" spans="3:24" ht="12" customHeight="1" x14ac:dyDescent="0.25">
      <c r="J25" s="70" t="s">
        <v>532</v>
      </c>
      <c r="K25" s="70" t="s">
        <v>533</v>
      </c>
      <c r="L25" s="70" t="s">
        <v>534</v>
      </c>
      <c r="M25" s="71"/>
      <c r="N25" s="70" t="s">
        <v>535</v>
      </c>
      <c r="O25" s="70" t="s">
        <v>536</v>
      </c>
      <c r="P25" s="71"/>
      <c r="Q25" s="71"/>
      <c r="R25" s="71"/>
      <c r="S25" s="70" t="s">
        <v>537</v>
      </c>
      <c r="T25" s="70"/>
    </row>
    <row r="26" spans="3:24" ht="12" customHeight="1" x14ac:dyDescent="0.25">
      <c r="J26" s="70" t="s">
        <v>68</v>
      </c>
      <c r="K26" s="70" t="s">
        <v>538</v>
      </c>
      <c r="L26" s="71"/>
      <c r="M26" s="71"/>
      <c r="N26" s="71"/>
      <c r="O26" s="71"/>
      <c r="P26" s="71"/>
      <c r="Q26" s="71"/>
      <c r="R26" s="71"/>
      <c r="S26" s="70" t="s">
        <v>539</v>
      </c>
    </row>
    <row r="27" spans="3:24" ht="12" customHeight="1" x14ac:dyDescent="0.25">
      <c r="J27" s="70" t="s">
        <v>540</v>
      </c>
      <c r="K27" s="70" t="s">
        <v>541</v>
      </c>
      <c r="L27" s="71"/>
      <c r="M27" s="71"/>
      <c r="N27" s="71"/>
      <c r="O27" s="71"/>
      <c r="P27" s="71"/>
      <c r="Q27" s="71"/>
      <c r="R27" s="71"/>
      <c r="S27" s="70" t="s">
        <v>542</v>
      </c>
    </row>
    <row r="28" spans="3:24" ht="12" customHeight="1" x14ac:dyDescent="0.25">
      <c r="J28" s="70" t="s">
        <v>543</v>
      </c>
      <c r="K28" s="70" t="s">
        <v>138</v>
      </c>
      <c r="L28" s="71"/>
      <c r="M28" s="71"/>
      <c r="N28" s="71"/>
      <c r="O28" s="71"/>
      <c r="P28" s="71"/>
      <c r="Q28" s="71"/>
      <c r="R28" s="71"/>
      <c r="S28" s="70" t="s">
        <v>544</v>
      </c>
    </row>
    <row r="29" spans="3:24" ht="12" customHeight="1" x14ac:dyDescent="0.25">
      <c r="J29" s="70" t="s">
        <v>545</v>
      </c>
      <c r="K29" s="70" t="s">
        <v>546</v>
      </c>
      <c r="L29" s="71"/>
      <c r="M29" s="71"/>
      <c r="N29" s="71"/>
      <c r="O29" s="71"/>
      <c r="P29" s="71"/>
      <c r="Q29" s="71"/>
      <c r="R29" s="71"/>
      <c r="S29" s="70" t="s">
        <v>143</v>
      </c>
    </row>
    <row r="30" spans="3:24" ht="12" customHeight="1" x14ac:dyDescent="0.25">
      <c r="J30" s="70" t="s">
        <v>111</v>
      </c>
      <c r="K30" s="70" t="s">
        <v>547</v>
      </c>
      <c r="L30" s="71"/>
      <c r="M30" s="71"/>
      <c r="N30" s="71"/>
      <c r="O30" s="71"/>
      <c r="P30" s="71"/>
      <c r="Q30" s="71"/>
      <c r="R30" s="71"/>
      <c r="S30" s="70" t="s">
        <v>548</v>
      </c>
    </row>
    <row r="32" spans="3:24" ht="12" customHeight="1" x14ac:dyDescent="0.15">
      <c r="J32" s="74" t="s">
        <v>738</v>
      </c>
      <c r="K32" s="74" t="s">
        <v>63</v>
      </c>
      <c r="L32" s="74" t="s">
        <v>739</v>
      </c>
      <c r="M32" s="74" t="s">
        <v>77</v>
      </c>
      <c r="N32" s="74" t="s">
        <v>83</v>
      </c>
      <c r="O32" s="74" t="s">
        <v>90</v>
      </c>
      <c r="P32" s="74" t="s">
        <v>96</v>
      </c>
      <c r="Q32" s="74" t="s">
        <v>740</v>
      </c>
    </row>
    <row r="33" spans="10:19" ht="12" customHeight="1" x14ac:dyDescent="0.15">
      <c r="J33" s="70" t="s">
        <v>568</v>
      </c>
      <c r="K33" s="70" t="s">
        <v>63</v>
      </c>
      <c r="L33" s="70" t="s">
        <v>582</v>
      </c>
      <c r="M33" s="70" t="s">
        <v>585</v>
      </c>
      <c r="N33" s="70" t="s">
        <v>83</v>
      </c>
      <c r="O33" s="70" t="s">
        <v>597</v>
      </c>
      <c r="P33" s="70" t="s">
        <v>84</v>
      </c>
      <c r="Q33" s="70" t="s">
        <v>603</v>
      </c>
    </row>
    <row r="34" spans="10:19" ht="12" customHeight="1" x14ac:dyDescent="0.15">
      <c r="J34" s="70" t="s">
        <v>569</v>
      </c>
      <c r="K34" s="70" t="s">
        <v>578</v>
      </c>
      <c r="L34" s="70" t="s">
        <v>583</v>
      </c>
      <c r="M34" s="70" t="s">
        <v>586</v>
      </c>
      <c r="N34" s="70" t="s">
        <v>587</v>
      </c>
      <c r="O34" s="70" t="s">
        <v>598</v>
      </c>
      <c r="P34" s="70" t="s">
        <v>600</v>
      </c>
      <c r="Q34" s="70" t="s">
        <v>91</v>
      </c>
    </row>
    <row r="35" spans="10:19" ht="12" customHeight="1" x14ac:dyDescent="0.15">
      <c r="J35" s="70" t="s">
        <v>203</v>
      </c>
      <c r="K35" s="70" t="s">
        <v>579</v>
      </c>
      <c r="L35" s="70" t="s">
        <v>224</v>
      </c>
      <c r="M35" s="70" t="s">
        <v>191</v>
      </c>
      <c r="N35" s="70" t="s">
        <v>588</v>
      </c>
      <c r="O35" s="70" t="s">
        <v>599</v>
      </c>
      <c r="P35" s="70" t="s">
        <v>601</v>
      </c>
      <c r="Q35" s="70" t="s">
        <v>604</v>
      </c>
    </row>
    <row r="36" spans="10:19" ht="12" customHeight="1" x14ac:dyDescent="0.15">
      <c r="J36" s="70" t="s">
        <v>570</v>
      </c>
      <c r="K36" s="70" t="s">
        <v>580</v>
      </c>
      <c r="L36" s="70" t="s">
        <v>84</v>
      </c>
      <c r="N36" s="70" t="s">
        <v>73</v>
      </c>
      <c r="P36" s="70" t="s">
        <v>602</v>
      </c>
      <c r="Q36" s="70" t="s">
        <v>605</v>
      </c>
    </row>
    <row r="37" spans="10:19" ht="12" customHeight="1" x14ac:dyDescent="0.15">
      <c r="J37" s="70" t="s">
        <v>571</v>
      </c>
      <c r="K37" s="70" t="s">
        <v>581</v>
      </c>
      <c r="L37" s="70" t="s">
        <v>138</v>
      </c>
      <c r="N37" s="70" t="s">
        <v>589</v>
      </c>
      <c r="P37" s="70" t="s">
        <v>593</v>
      </c>
    </row>
    <row r="38" spans="10:19" ht="12" customHeight="1" x14ac:dyDescent="0.15">
      <c r="J38" s="70" t="s">
        <v>572</v>
      </c>
      <c r="L38" s="70" t="s">
        <v>575</v>
      </c>
      <c r="N38" s="70" t="s">
        <v>590</v>
      </c>
    </row>
    <row r="39" spans="10:19" ht="12" customHeight="1" x14ac:dyDescent="0.15">
      <c r="J39" s="70" t="s">
        <v>573</v>
      </c>
      <c r="L39" s="70" t="s">
        <v>62</v>
      </c>
      <c r="N39" s="70" t="s">
        <v>591</v>
      </c>
    </row>
    <row r="40" spans="10:19" ht="12" customHeight="1" x14ac:dyDescent="0.15">
      <c r="J40" s="70" t="s">
        <v>574</v>
      </c>
      <c r="L40" s="70" t="s">
        <v>584</v>
      </c>
      <c r="N40" s="70" t="s">
        <v>592</v>
      </c>
    </row>
    <row r="41" spans="10:19" ht="12" customHeight="1" x14ac:dyDescent="0.15">
      <c r="J41" s="70" t="s">
        <v>575</v>
      </c>
      <c r="N41" s="70" t="s">
        <v>593</v>
      </c>
    </row>
    <row r="42" spans="10:19" ht="12" customHeight="1" x14ac:dyDescent="0.15">
      <c r="J42" s="70" t="s">
        <v>576</v>
      </c>
      <c r="N42" s="70" t="s">
        <v>594</v>
      </c>
    </row>
    <row r="43" spans="10:19" ht="12" customHeight="1" x14ac:dyDescent="0.15">
      <c r="J43" s="70" t="s">
        <v>577</v>
      </c>
      <c r="N43" s="70" t="s">
        <v>595</v>
      </c>
    </row>
    <row r="44" spans="10:19" ht="12" customHeight="1" x14ac:dyDescent="0.15">
      <c r="N44" s="70" t="s">
        <v>596</v>
      </c>
    </row>
    <row r="46" spans="10:19" ht="12" customHeight="1" x14ac:dyDescent="0.15">
      <c r="J46" s="75" t="s">
        <v>56</v>
      </c>
      <c r="K46" s="75" t="s">
        <v>64</v>
      </c>
      <c r="L46" s="75" t="s">
        <v>741</v>
      </c>
      <c r="M46" s="75" t="s">
        <v>742</v>
      </c>
      <c r="N46" s="75" t="s">
        <v>743</v>
      </c>
      <c r="O46" s="75" t="s">
        <v>744</v>
      </c>
      <c r="P46" s="75" t="s">
        <v>97</v>
      </c>
      <c r="Q46" s="75" t="s">
        <v>102</v>
      </c>
      <c r="R46" s="75" t="s">
        <v>745</v>
      </c>
      <c r="S46" s="75" t="s">
        <v>111</v>
      </c>
    </row>
    <row r="47" spans="10:19" ht="12" customHeight="1" x14ac:dyDescent="0.15">
      <c r="J47" s="70" t="s">
        <v>56</v>
      </c>
      <c r="K47" s="70" t="s">
        <v>64</v>
      </c>
      <c r="L47" s="70" t="s">
        <v>71</v>
      </c>
      <c r="M47" s="70" t="s">
        <v>78</v>
      </c>
      <c r="N47" s="70" t="s">
        <v>84</v>
      </c>
      <c r="O47" s="70" t="s">
        <v>91</v>
      </c>
      <c r="P47" s="70" t="s">
        <v>139</v>
      </c>
      <c r="Q47" s="70" t="s">
        <v>617</v>
      </c>
      <c r="R47" s="70" t="s">
        <v>106</v>
      </c>
      <c r="S47" s="70" t="s">
        <v>621</v>
      </c>
    </row>
    <row r="48" spans="10:19" ht="12" customHeight="1" x14ac:dyDescent="0.15">
      <c r="J48" s="70" t="s">
        <v>174</v>
      </c>
      <c r="K48" s="70" t="s">
        <v>176</v>
      </c>
      <c r="L48" s="70" t="s">
        <v>184</v>
      </c>
      <c r="M48" s="70" t="s">
        <v>176</v>
      </c>
      <c r="N48" s="70" t="s">
        <v>141</v>
      </c>
      <c r="O48" s="70" t="s">
        <v>53</v>
      </c>
      <c r="P48" s="70" t="s">
        <v>615</v>
      </c>
      <c r="Q48" s="70" t="s">
        <v>618</v>
      </c>
      <c r="R48" s="70" t="s">
        <v>620</v>
      </c>
      <c r="S48" s="70" t="s">
        <v>622</v>
      </c>
    </row>
    <row r="49" spans="10:20" ht="12" customHeight="1" x14ac:dyDescent="0.15">
      <c r="J49" s="70" t="s">
        <v>171</v>
      </c>
      <c r="K49" s="70" t="s">
        <v>106</v>
      </c>
      <c r="L49" s="70" t="s">
        <v>159</v>
      </c>
      <c r="M49" s="70" t="s">
        <v>224</v>
      </c>
      <c r="N49" s="70" t="s">
        <v>202</v>
      </c>
      <c r="O49" s="70" t="s">
        <v>138</v>
      </c>
      <c r="P49" s="70" t="s">
        <v>616</v>
      </c>
      <c r="Q49" s="70" t="s">
        <v>619</v>
      </c>
      <c r="S49" s="70" t="s">
        <v>623</v>
      </c>
    </row>
    <row r="50" spans="10:20" ht="12" customHeight="1" x14ac:dyDescent="0.15">
      <c r="J50" s="70" t="s">
        <v>606</v>
      </c>
      <c r="K50" s="70" t="s">
        <v>513</v>
      </c>
      <c r="L50" s="70" t="s">
        <v>610</v>
      </c>
      <c r="M50" s="70" t="s">
        <v>504</v>
      </c>
      <c r="N50" s="70" t="s">
        <v>533</v>
      </c>
      <c r="O50" s="70" t="s">
        <v>171</v>
      </c>
      <c r="S50" s="70" t="s">
        <v>624</v>
      </c>
    </row>
    <row r="51" spans="10:20" ht="12" customHeight="1" x14ac:dyDescent="0.15">
      <c r="J51" s="70" t="s">
        <v>607</v>
      </c>
      <c r="K51" s="70" t="s">
        <v>608</v>
      </c>
      <c r="L51" s="70" t="s">
        <v>611</v>
      </c>
      <c r="M51" s="70" t="s">
        <v>71</v>
      </c>
      <c r="N51" s="70" t="s">
        <v>138</v>
      </c>
      <c r="S51" s="70" t="s">
        <v>625</v>
      </c>
    </row>
    <row r="52" spans="10:20" ht="12" customHeight="1" x14ac:dyDescent="0.15">
      <c r="K52" s="70" t="s">
        <v>609</v>
      </c>
      <c r="L52" s="70" t="s">
        <v>593</v>
      </c>
      <c r="M52" s="70" t="s">
        <v>614</v>
      </c>
    </row>
    <row r="53" spans="10:20" ht="12" customHeight="1" x14ac:dyDescent="0.15">
      <c r="L53" s="70" t="s">
        <v>612</v>
      </c>
    </row>
    <row r="54" spans="10:20" ht="12" customHeight="1" x14ac:dyDescent="0.15">
      <c r="L54" s="70" t="s">
        <v>613</v>
      </c>
    </row>
    <row r="56" spans="10:20" ht="12" customHeight="1" x14ac:dyDescent="0.15">
      <c r="J56" s="76" t="s">
        <v>746</v>
      </c>
      <c r="K56" s="76" t="s">
        <v>65</v>
      </c>
      <c r="L56" s="76" t="s">
        <v>747</v>
      </c>
      <c r="M56" s="76" t="s">
        <v>748</v>
      </c>
      <c r="N56" s="76" t="s">
        <v>85</v>
      </c>
      <c r="O56" s="76" t="s">
        <v>672</v>
      </c>
      <c r="P56" s="76" t="s">
        <v>98</v>
      </c>
      <c r="Q56" s="76" t="s">
        <v>749</v>
      </c>
      <c r="R56" s="76" t="s">
        <v>107</v>
      </c>
      <c r="S56" s="76" t="s">
        <v>112</v>
      </c>
      <c r="T56" s="76" t="s">
        <v>115</v>
      </c>
    </row>
    <row r="57" spans="10:20" ht="12" customHeight="1" x14ac:dyDescent="0.15">
      <c r="J57" s="70" t="s">
        <v>58</v>
      </c>
      <c r="K57" s="70" t="s">
        <v>641</v>
      </c>
      <c r="L57" s="70" t="s">
        <v>72</v>
      </c>
      <c r="M57" s="70" t="s">
        <v>652</v>
      </c>
      <c r="N57" s="70" t="s">
        <v>653</v>
      </c>
      <c r="O57" s="70" t="s">
        <v>672</v>
      </c>
      <c r="P57" s="70" t="s">
        <v>98</v>
      </c>
      <c r="Q57" s="70" t="s">
        <v>661</v>
      </c>
      <c r="R57" s="70" t="s">
        <v>107</v>
      </c>
      <c r="S57" s="70" t="s">
        <v>666</v>
      </c>
      <c r="T57" s="70" t="s">
        <v>670</v>
      </c>
    </row>
    <row r="58" spans="10:20" ht="12" customHeight="1" x14ac:dyDescent="0.15">
      <c r="J58" s="70" t="s">
        <v>626</v>
      </c>
      <c r="K58" s="70" t="s">
        <v>642</v>
      </c>
      <c r="L58" s="70" t="s">
        <v>644</v>
      </c>
      <c r="M58" s="70" t="s">
        <v>70</v>
      </c>
      <c r="N58" s="70" t="s">
        <v>654</v>
      </c>
      <c r="O58" s="70" t="s">
        <v>673</v>
      </c>
      <c r="P58" s="70" t="s">
        <v>658</v>
      </c>
      <c r="Q58" s="70" t="s">
        <v>662</v>
      </c>
      <c r="S58" s="70" t="s">
        <v>667</v>
      </c>
      <c r="T58" s="70" t="s">
        <v>671</v>
      </c>
    </row>
    <row r="59" spans="10:20" ht="12" customHeight="1" x14ac:dyDescent="0.15">
      <c r="J59" s="70" t="s">
        <v>627</v>
      </c>
      <c r="K59" s="70" t="s">
        <v>643</v>
      </c>
      <c r="L59" s="70" t="s">
        <v>645</v>
      </c>
      <c r="M59" s="70" t="s">
        <v>91</v>
      </c>
      <c r="N59" s="70" t="s">
        <v>655</v>
      </c>
      <c r="O59" s="70" t="s">
        <v>674</v>
      </c>
      <c r="P59" s="70" t="s">
        <v>659</v>
      </c>
      <c r="Q59" s="70" t="s">
        <v>663</v>
      </c>
      <c r="S59" s="70" t="s">
        <v>668</v>
      </c>
    </row>
    <row r="60" spans="10:20" ht="12" customHeight="1" x14ac:dyDescent="0.15">
      <c r="J60" s="70" t="s">
        <v>628</v>
      </c>
      <c r="K60" s="70" t="s">
        <v>84</v>
      </c>
      <c r="L60" s="70" t="s">
        <v>646</v>
      </c>
      <c r="N60" s="70" t="s">
        <v>656</v>
      </c>
      <c r="O60" s="70" t="s">
        <v>670</v>
      </c>
      <c r="P60" s="70" t="s">
        <v>660</v>
      </c>
      <c r="Q60" s="70" t="s">
        <v>664</v>
      </c>
      <c r="S60" s="70" t="s">
        <v>669</v>
      </c>
    </row>
    <row r="61" spans="10:20" ht="12" customHeight="1" x14ac:dyDescent="0.15">
      <c r="J61" s="70" t="s">
        <v>629</v>
      </c>
      <c r="K61" s="70" t="s">
        <v>183</v>
      </c>
      <c r="L61" s="70" t="s">
        <v>647</v>
      </c>
      <c r="N61" s="70" t="s">
        <v>657</v>
      </c>
      <c r="O61" s="70" t="s">
        <v>671</v>
      </c>
      <c r="Q61" s="70" t="s">
        <v>665</v>
      </c>
    </row>
    <row r="62" spans="10:20" ht="12" customHeight="1" x14ac:dyDescent="0.15">
      <c r="J62" s="70" t="s">
        <v>630</v>
      </c>
      <c r="L62" s="70" t="s">
        <v>648</v>
      </c>
    </row>
    <row r="63" spans="10:20" ht="12" customHeight="1" x14ac:dyDescent="0.15">
      <c r="J63" s="70" t="s">
        <v>631</v>
      </c>
      <c r="L63" s="70" t="s">
        <v>649</v>
      </c>
    </row>
    <row r="64" spans="10:20" ht="12" customHeight="1" x14ac:dyDescent="0.15">
      <c r="J64" s="70" t="s">
        <v>632</v>
      </c>
      <c r="L64" s="70" t="s">
        <v>650</v>
      </c>
    </row>
    <row r="65" spans="10:20" ht="12" customHeight="1" x14ac:dyDescent="0.15">
      <c r="J65" s="70" t="s">
        <v>633</v>
      </c>
      <c r="L65" s="70" t="s">
        <v>651</v>
      </c>
    </row>
    <row r="66" spans="10:20" ht="12" customHeight="1" x14ac:dyDescent="0.15">
      <c r="J66" s="70" t="s">
        <v>634</v>
      </c>
    </row>
    <row r="67" spans="10:20" ht="12" customHeight="1" x14ac:dyDescent="0.15">
      <c r="J67" s="70" t="s">
        <v>635</v>
      </c>
    </row>
    <row r="68" spans="10:20" ht="12" customHeight="1" x14ac:dyDescent="0.15">
      <c r="J68" s="70" t="s">
        <v>636</v>
      </c>
    </row>
    <row r="69" spans="10:20" ht="12" customHeight="1" x14ac:dyDescent="0.15">
      <c r="J69" s="70" t="s">
        <v>637</v>
      </c>
    </row>
    <row r="70" spans="10:20" ht="12" customHeight="1" x14ac:dyDescent="0.15">
      <c r="J70" s="70" t="s">
        <v>638</v>
      </c>
    </row>
    <row r="71" spans="10:20" ht="12" customHeight="1" x14ac:dyDescent="0.15">
      <c r="J71" s="70" t="s">
        <v>639</v>
      </c>
    </row>
    <row r="72" spans="10:20" ht="12" customHeight="1" x14ac:dyDescent="0.15">
      <c r="J72" s="70" t="s">
        <v>640</v>
      </c>
    </row>
    <row r="74" spans="10:20" ht="12" customHeight="1" x14ac:dyDescent="0.15">
      <c r="J74" s="77" t="s">
        <v>60</v>
      </c>
      <c r="K74" s="77" t="s">
        <v>66</v>
      </c>
      <c r="L74" s="77" t="s">
        <v>750</v>
      </c>
      <c r="M74" s="77" t="s">
        <v>79</v>
      </c>
      <c r="N74" s="77" t="s">
        <v>86</v>
      </c>
      <c r="O74" s="77" t="s">
        <v>92</v>
      </c>
      <c r="P74" s="77" t="s">
        <v>99</v>
      </c>
      <c r="Q74" s="77" t="s">
        <v>103</v>
      </c>
      <c r="R74" s="77" t="s">
        <v>108</v>
      </c>
      <c r="S74" s="77" t="s">
        <v>751</v>
      </c>
      <c r="T74" s="77" t="s">
        <v>116</v>
      </c>
    </row>
    <row r="75" spans="10:20" ht="12" customHeight="1" x14ac:dyDescent="0.15">
      <c r="J75" s="70" t="s">
        <v>60</v>
      </c>
      <c r="K75" s="70" t="s">
        <v>66</v>
      </c>
      <c r="L75" s="70" t="s">
        <v>73</v>
      </c>
      <c r="M75" s="70" t="s">
        <v>79</v>
      </c>
      <c r="N75" s="70" t="s">
        <v>694</v>
      </c>
      <c r="O75" s="70" t="s">
        <v>92</v>
      </c>
      <c r="P75" s="70" t="s">
        <v>698</v>
      </c>
      <c r="Q75" s="70" t="s">
        <v>103</v>
      </c>
      <c r="R75" s="70" t="s">
        <v>706</v>
      </c>
      <c r="S75" s="70" t="s">
        <v>113</v>
      </c>
      <c r="T75" s="70" t="s">
        <v>116</v>
      </c>
    </row>
    <row r="76" spans="10:20" ht="12" customHeight="1" x14ac:dyDescent="0.15">
      <c r="J76" s="70" t="s">
        <v>675</v>
      </c>
      <c r="K76" s="70" t="s">
        <v>679</v>
      </c>
      <c r="L76" s="70" t="s">
        <v>684</v>
      </c>
      <c r="M76" s="70" t="s">
        <v>531</v>
      </c>
      <c r="N76" s="70" t="s">
        <v>562</v>
      </c>
      <c r="O76" s="70" t="s">
        <v>562</v>
      </c>
      <c r="P76" s="70" t="s">
        <v>699</v>
      </c>
      <c r="Q76" s="70" t="s">
        <v>701</v>
      </c>
      <c r="R76" s="70" t="s">
        <v>707</v>
      </c>
      <c r="S76" s="70" t="s">
        <v>710</v>
      </c>
      <c r="T76" s="70" t="s">
        <v>713</v>
      </c>
    </row>
    <row r="77" spans="10:20" ht="12" customHeight="1" x14ac:dyDescent="0.15">
      <c r="J77" s="70" t="s">
        <v>676</v>
      </c>
      <c r="K77" s="70" t="s">
        <v>139</v>
      </c>
      <c r="L77" s="70" t="s">
        <v>685</v>
      </c>
      <c r="M77" s="70" t="s">
        <v>692</v>
      </c>
      <c r="N77" s="70" t="s">
        <v>695</v>
      </c>
      <c r="O77" s="70" t="s">
        <v>159</v>
      </c>
      <c r="P77" s="70" t="s">
        <v>224</v>
      </c>
      <c r="Q77" s="70" t="s">
        <v>702</v>
      </c>
      <c r="R77" s="70" t="s">
        <v>546</v>
      </c>
      <c r="S77" s="70" t="s">
        <v>711</v>
      </c>
      <c r="T77" s="70" t="s">
        <v>714</v>
      </c>
    </row>
    <row r="78" spans="10:20" ht="12" customHeight="1" x14ac:dyDescent="0.15">
      <c r="J78" s="70" t="s">
        <v>677</v>
      </c>
      <c r="K78" s="70" t="s">
        <v>680</v>
      </c>
      <c r="L78" s="70" t="s">
        <v>686</v>
      </c>
      <c r="M78" s="70" t="s">
        <v>693</v>
      </c>
      <c r="N78" s="70" t="s">
        <v>97</v>
      </c>
      <c r="O78" s="70" t="s">
        <v>696</v>
      </c>
      <c r="P78" s="70" t="s">
        <v>700</v>
      </c>
      <c r="Q78" s="70" t="s">
        <v>593</v>
      </c>
      <c r="R78" s="70" t="s">
        <v>106</v>
      </c>
      <c r="S78" s="70" t="s">
        <v>712</v>
      </c>
      <c r="T78" s="70" t="s">
        <v>715</v>
      </c>
    </row>
    <row r="79" spans="10:20" ht="12" customHeight="1" x14ac:dyDescent="0.15">
      <c r="J79" s="70" t="s">
        <v>678</v>
      </c>
      <c r="K79" s="70" t="s">
        <v>681</v>
      </c>
      <c r="L79" s="70" t="s">
        <v>687</v>
      </c>
      <c r="O79" s="70" t="s">
        <v>697</v>
      </c>
      <c r="Q79" s="70" t="s">
        <v>703</v>
      </c>
      <c r="R79" s="70" t="s">
        <v>708</v>
      </c>
    </row>
    <row r="80" spans="10:20" ht="12" customHeight="1" x14ac:dyDescent="0.15">
      <c r="K80" s="70" t="s">
        <v>682</v>
      </c>
      <c r="L80" s="70" t="s">
        <v>688</v>
      </c>
      <c r="Q80" s="70" t="s">
        <v>704</v>
      </c>
      <c r="R80" s="70" t="s">
        <v>709</v>
      </c>
    </row>
    <row r="81" spans="10:17" ht="12" customHeight="1" x14ac:dyDescent="0.15">
      <c r="K81" s="70" t="s">
        <v>683</v>
      </c>
      <c r="L81" s="70" t="s">
        <v>689</v>
      </c>
      <c r="Q81" s="70" t="s">
        <v>705</v>
      </c>
    </row>
    <row r="82" spans="10:17" ht="12" customHeight="1" x14ac:dyDescent="0.15">
      <c r="L82" s="70" t="s">
        <v>690</v>
      </c>
    </row>
    <row r="83" spans="10:17" ht="12" customHeight="1" x14ac:dyDescent="0.15">
      <c r="L83" s="70" t="s">
        <v>691</v>
      </c>
    </row>
    <row r="85" spans="10:17" ht="12" customHeight="1" x14ac:dyDescent="0.15">
      <c r="J85" s="78" t="s">
        <v>752</v>
      </c>
      <c r="K85" s="78" t="s">
        <v>67</v>
      </c>
      <c r="L85" s="78" t="s">
        <v>74</v>
      </c>
      <c r="M85" s="78" t="s">
        <v>80</v>
      </c>
      <c r="N85" s="78" t="s">
        <v>87</v>
      </c>
      <c r="O85" s="78" t="s">
        <v>93</v>
      </c>
    </row>
    <row r="86" spans="10:17" ht="12" customHeight="1" x14ac:dyDescent="0.15">
      <c r="J86" s="70" t="s">
        <v>59</v>
      </c>
      <c r="K86" s="70" t="s">
        <v>719</v>
      </c>
      <c r="L86" s="70" t="s">
        <v>74</v>
      </c>
      <c r="M86" s="70" t="s">
        <v>728</v>
      </c>
      <c r="N86" s="70" t="s">
        <v>87</v>
      </c>
      <c r="O86" s="70" t="s">
        <v>93</v>
      </c>
    </row>
    <row r="87" spans="10:17" ht="12" customHeight="1" x14ac:dyDescent="0.15">
      <c r="J87" s="70" t="s">
        <v>716</v>
      </c>
      <c r="K87" s="70" t="s">
        <v>77</v>
      </c>
      <c r="L87" s="70" t="s">
        <v>723</v>
      </c>
      <c r="M87" s="70" t="s">
        <v>729</v>
      </c>
      <c r="N87" s="70" t="s">
        <v>732</v>
      </c>
      <c r="O87" s="70" t="s">
        <v>174</v>
      </c>
    </row>
    <row r="88" spans="10:17" ht="12" customHeight="1" x14ac:dyDescent="0.15">
      <c r="J88" s="70" t="s">
        <v>717</v>
      </c>
      <c r="K88" s="70" t="s">
        <v>720</v>
      </c>
      <c r="L88" s="70" t="s">
        <v>724</v>
      </c>
      <c r="M88" s="70" t="s">
        <v>730</v>
      </c>
      <c r="N88" s="70" t="s">
        <v>733</v>
      </c>
      <c r="O88" s="70" t="s">
        <v>734</v>
      </c>
    </row>
    <row r="89" spans="10:17" ht="12" customHeight="1" x14ac:dyDescent="0.15">
      <c r="J89" s="70" t="s">
        <v>718</v>
      </c>
      <c r="K89" s="70" t="s">
        <v>721</v>
      </c>
      <c r="L89" s="70" t="s">
        <v>725</v>
      </c>
      <c r="M89" s="70" t="s">
        <v>731</v>
      </c>
      <c r="O89" s="70" t="s">
        <v>735</v>
      </c>
    </row>
    <row r="90" spans="10:17" ht="12" customHeight="1" x14ac:dyDescent="0.15">
      <c r="K90" s="70" t="s">
        <v>722</v>
      </c>
      <c r="L90" s="70" t="s">
        <v>726</v>
      </c>
      <c r="O90" s="70" t="s">
        <v>736</v>
      </c>
    </row>
    <row r="91" spans="10:17" ht="12" customHeight="1" x14ac:dyDescent="0.15">
      <c r="K91" s="70" t="s">
        <v>700</v>
      </c>
      <c r="L91" s="70" t="s">
        <v>727</v>
      </c>
    </row>
  </sheetData>
  <dataValidations count="1">
    <dataValidation type="list" showInputMessage="1" showErrorMessage="1" sqref="I21">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pageSetUpPr fitToPage="1"/>
  </sheetPr>
  <dimension ref="A1:J42"/>
  <sheetViews>
    <sheetView zoomScale="120" zoomScaleNormal="120" workbookViewId="0">
      <selection activeCell="B19" sqref="B19:J19"/>
    </sheetView>
  </sheetViews>
  <sheetFormatPr baseColWidth="10" defaultRowHeight="15" x14ac:dyDescent="0.25"/>
  <cols>
    <col min="1" max="1" width="5.140625" style="1" customWidth="1"/>
    <col min="2" max="10" width="15.85546875" customWidth="1"/>
  </cols>
  <sheetData>
    <row r="1" spans="1:10" ht="12.75" customHeight="1" x14ac:dyDescent="0.25">
      <c r="A1" s="250" t="s">
        <v>279</v>
      </c>
      <c r="B1" s="251"/>
      <c r="C1" s="251"/>
      <c r="D1" s="251"/>
      <c r="E1" s="251"/>
      <c r="F1" s="251"/>
      <c r="G1" s="251"/>
      <c r="H1" s="251"/>
      <c r="I1" s="251"/>
      <c r="J1" s="252"/>
    </row>
    <row r="2" spans="1:10" ht="12.75" customHeight="1" x14ac:dyDescent="0.25">
      <c r="A2" s="253" t="s">
        <v>278</v>
      </c>
      <c r="B2" s="254"/>
      <c r="C2" s="254"/>
      <c r="D2" s="254"/>
      <c r="E2" s="254"/>
      <c r="F2" s="254"/>
      <c r="G2" s="254"/>
      <c r="H2" s="254"/>
      <c r="I2" s="254"/>
      <c r="J2" s="255"/>
    </row>
    <row r="3" spans="1:10" ht="12.75" customHeight="1" thickBot="1" x14ac:dyDescent="0.3">
      <c r="A3" s="256" t="s">
        <v>280</v>
      </c>
      <c r="B3" s="257"/>
      <c r="C3" s="257"/>
      <c r="D3" s="257"/>
      <c r="E3" s="257"/>
      <c r="F3" s="257"/>
      <c r="G3" s="257"/>
      <c r="H3" s="257"/>
      <c r="I3" s="257"/>
      <c r="J3" s="258"/>
    </row>
    <row r="4" spans="1:10" ht="12.75" customHeight="1" thickBot="1" x14ac:dyDescent="0.3">
      <c r="A4" s="247" t="s">
        <v>316</v>
      </c>
      <c r="B4" s="248"/>
      <c r="C4" s="248"/>
      <c r="D4" s="248"/>
      <c r="E4" s="248"/>
      <c r="F4" s="248"/>
      <c r="G4" s="248"/>
      <c r="H4" s="248"/>
      <c r="I4" s="248"/>
      <c r="J4" s="249"/>
    </row>
    <row r="5" spans="1:10" ht="14.25" customHeight="1" x14ac:dyDescent="0.25">
      <c r="A5" s="2">
        <v>1</v>
      </c>
      <c r="B5" s="259" t="s">
        <v>368</v>
      </c>
      <c r="C5" s="259"/>
      <c r="D5" s="259"/>
      <c r="E5" s="259"/>
      <c r="F5" s="259"/>
      <c r="G5" s="259"/>
      <c r="H5" s="259"/>
      <c r="I5" s="259"/>
      <c r="J5" s="260"/>
    </row>
    <row r="6" spans="1:10" ht="14.25" customHeight="1" x14ac:dyDescent="0.25">
      <c r="A6" s="3" t="s">
        <v>247</v>
      </c>
      <c r="B6" s="237" t="s">
        <v>282</v>
      </c>
      <c r="C6" s="237"/>
      <c r="D6" s="237"/>
      <c r="E6" s="237"/>
      <c r="F6" s="237"/>
      <c r="G6" s="237"/>
      <c r="H6" s="237"/>
      <c r="I6" s="237"/>
      <c r="J6" s="238"/>
    </row>
    <row r="7" spans="1:10" ht="14.25" customHeight="1" x14ac:dyDescent="0.25">
      <c r="A7" s="3" t="s">
        <v>248</v>
      </c>
      <c r="B7" s="237" t="s">
        <v>283</v>
      </c>
      <c r="C7" s="237"/>
      <c r="D7" s="237"/>
      <c r="E7" s="237"/>
      <c r="F7" s="237"/>
      <c r="G7" s="237"/>
      <c r="H7" s="237"/>
      <c r="I7" s="237"/>
      <c r="J7" s="238"/>
    </row>
    <row r="8" spans="1:10" ht="14.25" customHeight="1" x14ac:dyDescent="0.25">
      <c r="A8" s="3" t="s">
        <v>249</v>
      </c>
      <c r="B8" s="237" t="s">
        <v>281</v>
      </c>
      <c r="C8" s="237"/>
      <c r="D8" s="237"/>
      <c r="E8" s="237"/>
      <c r="F8" s="237"/>
      <c r="G8" s="237"/>
      <c r="H8" s="237"/>
      <c r="I8" s="237"/>
      <c r="J8" s="238"/>
    </row>
    <row r="9" spans="1:10" ht="14.25" customHeight="1" x14ac:dyDescent="0.25">
      <c r="A9" s="3" t="s">
        <v>250</v>
      </c>
      <c r="B9" s="237" t="s">
        <v>284</v>
      </c>
      <c r="C9" s="237"/>
      <c r="D9" s="237"/>
      <c r="E9" s="237"/>
      <c r="F9" s="237"/>
      <c r="G9" s="237"/>
      <c r="H9" s="237"/>
      <c r="I9" s="237"/>
      <c r="J9" s="238"/>
    </row>
    <row r="10" spans="1:10" ht="14.25" customHeight="1" x14ac:dyDescent="0.25">
      <c r="A10" s="3" t="s">
        <v>251</v>
      </c>
      <c r="B10" s="237" t="s">
        <v>285</v>
      </c>
      <c r="C10" s="237"/>
      <c r="D10" s="237"/>
      <c r="E10" s="237"/>
      <c r="F10" s="237"/>
      <c r="G10" s="237"/>
      <c r="H10" s="237"/>
      <c r="I10" s="237"/>
      <c r="J10" s="238"/>
    </row>
    <row r="11" spans="1:10" ht="14.25" customHeight="1" x14ac:dyDescent="0.25">
      <c r="A11" s="3" t="s">
        <v>252</v>
      </c>
      <c r="B11" s="237" t="s">
        <v>290</v>
      </c>
      <c r="C11" s="237"/>
      <c r="D11" s="237"/>
      <c r="E11" s="237"/>
      <c r="F11" s="237"/>
      <c r="G11" s="237"/>
      <c r="H11" s="237"/>
      <c r="I11" s="237"/>
      <c r="J11" s="238"/>
    </row>
    <row r="12" spans="1:10" ht="14.25" customHeight="1" x14ac:dyDescent="0.25">
      <c r="A12" s="3" t="s">
        <v>253</v>
      </c>
      <c r="B12" s="237" t="s">
        <v>291</v>
      </c>
      <c r="C12" s="237"/>
      <c r="D12" s="237"/>
      <c r="E12" s="237"/>
      <c r="F12" s="237"/>
      <c r="G12" s="237"/>
      <c r="H12" s="237"/>
      <c r="I12" s="237"/>
      <c r="J12" s="238"/>
    </row>
    <row r="13" spans="1:10" ht="14.25" customHeight="1" x14ac:dyDescent="0.25">
      <c r="A13" s="3" t="s">
        <v>254</v>
      </c>
      <c r="B13" s="237" t="s">
        <v>286</v>
      </c>
      <c r="C13" s="237"/>
      <c r="D13" s="237"/>
      <c r="E13" s="237"/>
      <c r="F13" s="237"/>
      <c r="G13" s="237"/>
      <c r="H13" s="237"/>
      <c r="I13" s="237"/>
      <c r="J13" s="238"/>
    </row>
    <row r="14" spans="1:10" ht="14.25" customHeight="1" x14ac:dyDescent="0.25">
      <c r="A14" s="3" t="s">
        <v>255</v>
      </c>
      <c r="B14" s="237" t="s">
        <v>287</v>
      </c>
      <c r="C14" s="237"/>
      <c r="D14" s="237"/>
      <c r="E14" s="237"/>
      <c r="F14" s="237"/>
      <c r="G14" s="237"/>
      <c r="H14" s="237"/>
      <c r="I14" s="237"/>
      <c r="J14" s="238"/>
    </row>
    <row r="15" spans="1:10" ht="14.25" customHeight="1" x14ac:dyDescent="0.25">
      <c r="A15" s="3" t="s">
        <v>256</v>
      </c>
      <c r="B15" s="237" t="s">
        <v>288</v>
      </c>
      <c r="C15" s="237"/>
      <c r="D15" s="237"/>
      <c r="E15" s="237"/>
      <c r="F15" s="237"/>
      <c r="G15" s="237"/>
      <c r="H15" s="237"/>
      <c r="I15" s="237"/>
      <c r="J15" s="238"/>
    </row>
    <row r="16" spans="1:10" ht="14.25" customHeight="1" x14ac:dyDescent="0.25">
      <c r="A16" s="3" t="s">
        <v>257</v>
      </c>
      <c r="B16" s="237" t="s">
        <v>369</v>
      </c>
      <c r="C16" s="237"/>
      <c r="D16" s="237"/>
      <c r="E16" s="237"/>
      <c r="F16" s="237"/>
      <c r="G16" s="237"/>
      <c r="H16" s="237"/>
      <c r="I16" s="237"/>
      <c r="J16" s="238"/>
    </row>
    <row r="17" spans="1:10" ht="14.25" customHeight="1" x14ac:dyDescent="0.25">
      <c r="A17" s="3" t="s">
        <v>258</v>
      </c>
      <c r="B17" s="237" t="s">
        <v>350</v>
      </c>
      <c r="C17" s="237"/>
      <c r="D17" s="237"/>
      <c r="E17" s="237"/>
      <c r="F17" s="237"/>
      <c r="G17" s="237"/>
      <c r="H17" s="237"/>
      <c r="I17" s="237"/>
      <c r="J17" s="238"/>
    </row>
    <row r="18" spans="1:10" ht="26.25" customHeight="1" x14ac:dyDescent="0.25">
      <c r="A18" s="3" t="s">
        <v>259</v>
      </c>
      <c r="B18" s="245" t="s">
        <v>292</v>
      </c>
      <c r="C18" s="245"/>
      <c r="D18" s="245"/>
      <c r="E18" s="245"/>
      <c r="F18" s="245"/>
      <c r="G18" s="245"/>
      <c r="H18" s="245"/>
      <c r="I18" s="245"/>
      <c r="J18" s="246"/>
    </row>
    <row r="19" spans="1:10" ht="14.25" customHeight="1" x14ac:dyDescent="0.25">
      <c r="A19" s="3" t="s">
        <v>260</v>
      </c>
      <c r="B19" s="237" t="s">
        <v>370</v>
      </c>
      <c r="C19" s="237"/>
      <c r="D19" s="237"/>
      <c r="E19" s="237"/>
      <c r="F19" s="237"/>
      <c r="G19" s="237"/>
      <c r="H19" s="237"/>
      <c r="I19" s="237"/>
      <c r="J19" s="238"/>
    </row>
    <row r="20" spans="1:10" ht="170.25" customHeight="1" x14ac:dyDescent="0.25">
      <c r="A20" s="3" t="s">
        <v>261</v>
      </c>
      <c r="B20" s="245" t="s">
        <v>314</v>
      </c>
      <c r="C20" s="245"/>
      <c r="D20" s="245"/>
      <c r="E20" s="245"/>
      <c r="F20" s="245"/>
      <c r="G20" s="245"/>
      <c r="H20" s="245"/>
      <c r="I20" s="245"/>
      <c r="J20" s="246"/>
    </row>
    <row r="21" spans="1:10" ht="109.5" customHeight="1" x14ac:dyDescent="0.25">
      <c r="A21" s="3" t="s">
        <v>262</v>
      </c>
      <c r="B21" s="245" t="s">
        <v>315</v>
      </c>
      <c r="C21" s="245"/>
      <c r="D21" s="245"/>
      <c r="E21" s="245"/>
      <c r="F21" s="245"/>
      <c r="G21" s="245"/>
      <c r="H21" s="245"/>
      <c r="I21" s="245"/>
      <c r="J21" s="246"/>
    </row>
    <row r="22" spans="1:10" ht="39.75" customHeight="1" x14ac:dyDescent="0.25">
      <c r="A22" s="3" t="s">
        <v>263</v>
      </c>
      <c r="B22" s="245" t="s">
        <v>293</v>
      </c>
      <c r="C22" s="245"/>
      <c r="D22" s="245"/>
      <c r="E22" s="245"/>
      <c r="F22" s="245"/>
      <c r="G22" s="245"/>
      <c r="H22" s="245"/>
      <c r="I22" s="245"/>
      <c r="J22" s="246"/>
    </row>
    <row r="23" spans="1:10" ht="14.25" customHeight="1" x14ac:dyDescent="0.25">
      <c r="A23" s="3" t="s">
        <v>264</v>
      </c>
      <c r="B23" s="237" t="s">
        <v>301</v>
      </c>
      <c r="C23" s="237"/>
      <c r="D23" s="237"/>
      <c r="E23" s="237"/>
      <c r="F23" s="237"/>
      <c r="G23" s="237"/>
      <c r="H23" s="237"/>
      <c r="I23" s="237"/>
      <c r="J23" s="238"/>
    </row>
    <row r="24" spans="1:10" ht="14.25" customHeight="1" x14ac:dyDescent="0.25">
      <c r="A24" s="3" t="s">
        <v>351</v>
      </c>
      <c r="B24" s="237" t="s">
        <v>300</v>
      </c>
      <c r="C24" s="237"/>
      <c r="D24" s="237"/>
      <c r="E24" s="237"/>
      <c r="F24" s="237"/>
      <c r="G24" s="237"/>
      <c r="H24" s="237"/>
      <c r="I24" s="237"/>
      <c r="J24" s="238"/>
    </row>
    <row r="25" spans="1:10" ht="14.25" customHeight="1" x14ac:dyDescent="0.25">
      <c r="A25" s="3">
        <v>2</v>
      </c>
      <c r="B25" s="237" t="s">
        <v>299</v>
      </c>
      <c r="C25" s="237"/>
      <c r="D25" s="237"/>
      <c r="E25" s="237"/>
      <c r="F25" s="237"/>
      <c r="G25" s="237"/>
      <c r="H25" s="237"/>
      <c r="I25" s="237"/>
      <c r="J25" s="238"/>
    </row>
    <row r="26" spans="1:10" ht="14.25" customHeight="1" x14ac:dyDescent="0.25">
      <c r="A26" s="3" t="s">
        <v>265</v>
      </c>
      <c r="B26" s="245" t="s">
        <v>352</v>
      </c>
      <c r="C26" s="245"/>
      <c r="D26" s="245"/>
      <c r="E26" s="245"/>
      <c r="F26" s="245"/>
      <c r="G26" s="245"/>
      <c r="H26" s="245"/>
      <c r="I26" s="245"/>
      <c r="J26" s="246"/>
    </row>
    <row r="27" spans="1:10" ht="13.5" customHeight="1" x14ac:dyDescent="0.25">
      <c r="A27" s="3" t="s">
        <v>266</v>
      </c>
      <c r="B27" s="245" t="s">
        <v>298</v>
      </c>
      <c r="C27" s="245"/>
      <c r="D27" s="245"/>
      <c r="E27" s="245"/>
      <c r="F27" s="245"/>
      <c r="G27" s="245"/>
      <c r="H27" s="245"/>
      <c r="I27" s="245"/>
      <c r="J27" s="246"/>
    </row>
    <row r="28" spans="1:10" x14ac:dyDescent="0.25">
      <c r="A28" s="3" t="s">
        <v>267</v>
      </c>
      <c r="B28" s="237" t="s">
        <v>297</v>
      </c>
      <c r="C28" s="237"/>
      <c r="D28" s="237"/>
      <c r="E28" s="237"/>
      <c r="F28" s="237"/>
      <c r="G28" s="237"/>
      <c r="H28" s="237"/>
      <c r="I28" s="237"/>
      <c r="J28" s="238"/>
    </row>
    <row r="29" spans="1:10" x14ac:dyDescent="0.25">
      <c r="A29" s="3">
        <v>3</v>
      </c>
      <c r="B29" s="237" t="s">
        <v>294</v>
      </c>
      <c r="C29" s="237"/>
      <c r="D29" s="237"/>
      <c r="E29" s="237"/>
      <c r="F29" s="237"/>
      <c r="G29" s="237"/>
      <c r="H29" s="237"/>
      <c r="I29" s="237"/>
      <c r="J29" s="238"/>
    </row>
    <row r="30" spans="1:10" ht="24.75" customHeight="1" x14ac:dyDescent="0.25">
      <c r="A30" s="3" t="s">
        <v>268</v>
      </c>
      <c r="B30" s="245" t="s">
        <v>295</v>
      </c>
      <c r="C30" s="245"/>
      <c r="D30" s="245"/>
      <c r="E30" s="245"/>
      <c r="F30" s="245"/>
      <c r="G30" s="245"/>
      <c r="H30" s="245"/>
      <c r="I30" s="245"/>
      <c r="J30" s="246"/>
    </row>
    <row r="31" spans="1:10" ht="14.25" customHeight="1" x14ac:dyDescent="0.25">
      <c r="A31" s="3" t="s">
        <v>269</v>
      </c>
      <c r="B31" s="237" t="s">
        <v>296</v>
      </c>
      <c r="C31" s="237"/>
      <c r="D31" s="237"/>
      <c r="E31" s="237"/>
      <c r="F31" s="237"/>
      <c r="G31" s="237"/>
      <c r="H31" s="237"/>
      <c r="I31" s="237"/>
      <c r="J31" s="238"/>
    </row>
    <row r="32" spans="1:10" ht="14.25" customHeight="1" x14ac:dyDescent="0.25">
      <c r="A32" s="3" t="s">
        <v>270</v>
      </c>
      <c r="B32" s="237" t="s">
        <v>307</v>
      </c>
      <c r="C32" s="237"/>
      <c r="D32" s="237"/>
      <c r="E32" s="237"/>
      <c r="F32" s="237"/>
      <c r="G32" s="237"/>
      <c r="H32" s="237"/>
      <c r="I32" s="237"/>
      <c r="J32" s="238"/>
    </row>
    <row r="33" spans="1:10" ht="14.25" customHeight="1" x14ac:dyDescent="0.25">
      <c r="A33" s="3" t="s">
        <v>271</v>
      </c>
      <c r="B33" s="237" t="s">
        <v>302</v>
      </c>
      <c r="C33" s="237"/>
      <c r="D33" s="237"/>
      <c r="E33" s="237"/>
      <c r="F33" s="237"/>
      <c r="G33" s="237"/>
      <c r="H33" s="237"/>
      <c r="I33" s="237"/>
      <c r="J33" s="238"/>
    </row>
    <row r="34" spans="1:10" ht="14.25" customHeight="1" x14ac:dyDescent="0.25">
      <c r="A34" s="3">
        <v>4</v>
      </c>
      <c r="B34" s="237" t="s">
        <v>308</v>
      </c>
      <c r="C34" s="237"/>
      <c r="D34" s="237"/>
      <c r="E34" s="237"/>
      <c r="F34" s="237"/>
      <c r="G34" s="237"/>
      <c r="H34" s="237"/>
      <c r="I34" s="237"/>
      <c r="J34" s="238"/>
    </row>
    <row r="35" spans="1:10" ht="14.25" customHeight="1" x14ac:dyDescent="0.25">
      <c r="A35" s="3" t="s">
        <v>272</v>
      </c>
      <c r="B35" s="237" t="s">
        <v>303</v>
      </c>
      <c r="C35" s="237"/>
      <c r="D35" s="237"/>
      <c r="E35" s="237"/>
      <c r="F35" s="237"/>
      <c r="G35" s="237"/>
      <c r="H35" s="237"/>
      <c r="I35" s="237"/>
      <c r="J35" s="238"/>
    </row>
    <row r="36" spans="1:10" ht="14.25" customHeight="1" x14ac:dyDescent="0.25">
      <c r="A36" s="3" t="s">
        <v>273</v>
      </c>
      <c r="B36" s="237" t="s">
        <v>304</v>
      </c>
      <c r="C36" s="237"/>
      <c r="D36" s="237"/>
      <c r="E36" s="237"/>
      <c r="F36" s="237"/>
      <c r="G36" s="237"/>
      <c r="H36" s="237"/>
      <c r="I36" s="237"/>
      <c r="J36" s="238"/>
    </row>
    <row r="37" spans="1:10" ht="14.25" customHeight="1" x14ac:dyDescent="0.25">
      <c r="A37" s="3" t="s">
        <v>274</v>
      </c>
      <c r="B37" s="237" t="s">
        <v>305</v>
      </c>
      <c r="C37" s="237"/>
      <c r="D37" s="237"/>
      <c r="E37" s="237"/>
      <c r="F37" s="237"/>
      <c r="G37" s="237"/>
      <c r="H37" s="237"/>
      <c r="I37" s="237"/>
      <c r="J37" s="238"/>
    </row>
    <row r="38" spans="1:10" ht="14.25" customHeight="1" x14ac:dyDescent="0.25">
      <c r="A38" s="3" t="s">
        <v>275</v>
      </c>
      <c r="B38" s="237" t="s">
        <v>309</v>
      </c>
      <c r="C38" s="237"/>
      <c r="D38" s="237"/>
      <c r="E38" s="237"/>
      <c r="F38" s="237"/>
      <c r="G38" s="237"/>
      <c r="H38" s="237"/>
      <c r="I38" s="237"/>
      <c r="J38" s="238"/>
    </row>
    <row r="39" spans="1:10" ht="14.25" customHeight="1" x14ac:dyDescent="0.25">
      <c r="A39" s="3" t="s">
        <v>276</v>
      </c>
      <c r="B39" s="237" t="s">
        <v>306</v>
      </c>
      <c r="C39" s="237"/>
      <c r="D39" s="237"/>
      <c r="E39" s="237"/>
      <c r="F39" s="237"/>
      <c r="G39" s="237"/>
      <c r="H39" s="237"/>
      <c r="I39" s="237"/>
      <c r="J39" s="238"/>
    </row>
    <row r="40" spans="1:10" ht="14.25" customHeight="1" x14ac:dyDescent="0.25">
      <c r="A40" s="3" t="s">
        <v>277</v>
      </c>
      <c r="B40" s="237" t="s">
        <v>310</v>
      </c>
      <c r="C40" s="237"/>
      <c r="D40" s="237"/>
      <c r="E40" s="237"/>
      <c r="F40" s="237"/>
      <c r="G40" s="237"/>
      <c r="H40" s="237"/>
      <c r="I40" s="237"/>
      <c r="J40" s="238"/>
    </row>
    <row r="41" spans="1:10" x14ac:dyDescent="0.25">
      <c r="A41" s="239" t="s">
        <v>311</v>
      </c>
      <c r="B41" s="240"/>
      <c r="C41" s="240"/>
      <c r="D41" s="240"/>
      <c r="E41" s="240"/>
      <c r="F41" s="240"/>
      <c r="G41" s="240"/>
      <c r="H41" s="240"/>
      <c r="I41" s="240"/>
      <c r="J41" s="241"/>
    </row>
    <row r="42" spans="1:10" ht="15.75" thickBot="1" x14ac:dyDescent="0.3">
      <c r="A42" s="242" t="s">
        <v>312</v>
      </c>
      <c r="B42" s="243"/>
      <c r="C42" s="243"/>
      <c r="D42" s="243"/>
      <c r="E42" s="243"/>
      <c r="F42" s="243"/>
      <c r="G42" s="243"/>
      <c r="H42" s="243"/>
      <c r="I42" s="243"/>
      <c r="J42" s="244"/>
    </row>
  </sheetData>
  <mergeCells count="42">
    <mergeCell ref="B7:J7"/>
    <mergeCell ref="A4:J4"/>
    <mergeCell ref="A1:J1"/>
    <mergeCell ref="A2:J2"/>
    <mergeCell ref="A3:J3"/>
    <mergeCell ref="B5:J5"/>
    <mergeCell ref="B6:J6"/>
    <mergeCell ref="B20:J20"/>
    <mergeCell ref="B8:J8"/>
    <mergeCell ref="B9:J9"/>
    <mergeCell ref="B10:J10"/>
    <mergeCell ref="B11:J11"/>
    <mergeCell ref="B12:J12"/>
    <mergeCell ref="B13:J13"/>
    <mergeCell ref="B14:J14"/>
    <mergeCell ref="B15:J15"/>
    <mergeCell ref="B16:J16"/>
    <mergeCell ref="B18:J18"/>
    <mergeCell ref="B19:J19"/>
    <mergeCell ref="B17:J17"/>
    <mergeCell ref="B32:J32"/>
    <mergeCell ref="B21:J21"/>
    <mergeCell ref="B22:J22"/>
    <mergeCell ref="B23:J23"/>
    <mergeCell ref="B24:J24"/>
    <mergeCell ref="B25:J25"/>
    <mergeCell ref="B26:J26"/>
    <mergeCell ref="B27:J27"/>
    <mergeCell ref="B28:J28"/>
    <mergeCell ref="B29:J29"/>
    <mergeCell ref="B30:J30"/>
    <mergeCell ref="B31:J31"/>
    <mergeCell ref="B39:J39"/>
    <mergeCell ref="B40:J40"/>
    <mergeCell ref="A41:J41"/>
    <mergeCell ref="A42:J42"/>
    <mergeCell ref="B33:J33"/>
    <mergeCell ref="B35:J35"/>
    <mergeCell ref="B34:J34"/>
    <mergeCell ref="B36:J36"/>
    <mergeCell ref="B37:J37"/>
    <mergeCell ref="B38:J38"/>
  </mergeCells>
  <printOptions horizontalCentered="1" verticalCentered="1"/>
  <pageMargins left="0.31496062992125984" right="0.31496062992125984" top="0.15748031496062992" bottom="0.35433070866141736" header="0.31496062992125984" footer="0.31496062992125984"/>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4"/>
  <sheetViews>
    <sheetView topLeftCell="A32" zoomScale="120" zoomScaleNormal="120" workbookViewId="0">
      <selection activeCell="N36" sqref="N36:AF36"/>
    </sheetView>
  </sheetViews>
  <sheetFormatPr baseColWidth="10" defaultColWidth="0" defaultRowHeight="0" customHeight="1" zeroHeight="1" x14ac:dyDescent="0.2"/>
  <cols>
    <col min="1" max="1" width="1" style="34" customWidth="1"/>
    <col min="2" max="15" width="2.85546875" style="34" customWidth="1"/>
    <col min="16" max="18" width="3" style="34" customWidth="1"/>
    <col min="19" max="32" width="2.85546875" style="34" customWidth="1"/>
    <col min="33" max="33" width="1.140625" style="34" customWidth="1"/>
    <col min="34" max="36" width="0" style="35" hidden="1" customWidth="1"/>
    <col min="37" max="16384" width="2.85546875" style="35" hidden="1"/>
  </cols>
  <sheetData>
    <row r="1" spans="1:33" ht="5.25" customHeight="1" thickBot="1" x14ac:dyDescent="0.25"/>
    <row r="2" spans="1:33" ht="11.25" customHeight="1" x14ac:dyDescent="0.2">
      <c r="A2" s="36"/>
      <c r="B2" s="37"/>
      <c r="C2" s="38"/>
      <c r="D2" s="38"/>
      <c r="E2" s="38"/>
      <c r="F2" s="38"/>
      <c r="G2" s="38"/>
      <c r="H2" s="38"/>
      <c r="I2" s="173" t="s">
        <v>241</v>
      </c>
      <c r="J2" s="173"/>
      <c r="K2" s="173"/>
      <c r="L2" s="173"/>
      <c r="M2" s="173"/>
      <c r="N2" s="173"/>
      <c r="O2" s="173"/>
      <c r="P2" s="173"/>
      <c r="Q2" s="173"/>
      <c r="R2" s="173"/>
      <c r="S2" s="173"/>
      <c r="T2" s="173"/>
      <c r="U2" s="173"/>
      <c r="V2" s="173"/>
      <c r="W2" s="173"/>
      <c r="X2" s="173"/>
      <c r="Y2" s="176" t="s">
        <v>235</v>
      </c>
      <c r="Z2" s="177"/>
      <c r="AA2" s="177"/>
      <c r="AB2" s="177"/>
      <c r="AC2" s="177"/>
      <c r="AD2" s="177"/>
      <c r="AE2" s="177"/>
      <c r="AF2" s="178"/>
      <c r="AG2" s="35"/>
    </row>
    <row r="3" spans="1:33" ht="11.25" x14ac:dyDescent="0.2">
      <c r="A3" s="36"/>
      <c r="B3" s="39"/>
      <c r="C3" s="40"/>
      <c r="D3" s="40"/>
      <c r="E3" s="40"/>
      <c r="F3" s="40"/>
      <c r="G3" s="40"/>
      <c r="H3" s="40"/>
      <c r="I3" s="174"/>
      <c r="J3" s="174"/>
      <c r="K3" s="174"/>
      <c r="L3" s="174"/>
      <c r="M3" s="174"/>
      <c r="N3" s="174"/>
      <c r="O3" s="174"/>
      <c r="P3" s="174"/>
      <c r="Q3" s="174"/>
      <c r="R3" s="174"/>
      <c r="S3" s="174"/>
      <c r="T3" s="174"/>
      <c r="U3" s="174"/>
      <c r="V3" s="174"/>
      <c r="W3" s="174"/>
      <c r="X3" s="174"/>
      <c r="Y3" s="179"/>
      <c r="Z3" s="179"/>
      <c r="AA3" s="179"/>
      <c r="AB3" s="179"/>
      <c r="AC3" s="179"/>
      <c r="AD3" s="179"/>
      <c r="AE3" s="179"/>
      <c r="AF3" s="180"/>
      <c r="AG3" s="35"/>
    </row>
    <row r="4" spans="1:33" ht="12" thickBot="1" x14ac:dyDescent="0.25">
      <c r="A4" s="36"/>
      <c r="B4" s="41"/>
      <c r="C4" s="42"/>
      <c r="D4" s="42"/>
      <c r="E4" s="42"/>
      <c r="F4" s="42"/>
      <c r="G4" s="42"/>
      <c r="H4" s="42"/>
      <c r="I4" s="175"/>
      <c r="J4" s="175"/>
      <c r="K4" s="175"/>
      <c r="L4" s="175"/>
      <c r="M4" s="175"/>
      <c r="N4" s="175"/>
      <c r="O4" s="175"/>
      <c r="P4" s="175"/>
      <c r="Q4" s="175"/>
      <c r="R4" s="175"/>
      <c r="S4" s="175"/>
      <c r="T4" s="175"/>
      <c r="U4" s="175"/>
      <c r="V4" s="175"/>
      <c r="W4" s="175"/>
      <c r="X4" s="175"/>
      <c r="Y4" s="181"/>
      <c r="Z4" s="181"/>
      <c r="AA4" s="181"/>
      <c r="AB4" s="181"/>
      <c r="AC4" s="181"/>
      <c r="AD4" s="181"/>
      <c r="AE4" s="181"/>
      <c r="AF4" s="182"/>
      <c r="AG4" s="40"/>
    </row>
    <row r="5" spans="1:33" s="44" customFormat="1" ht="12.75" customHeight="1" thickBot="1" x14ac:dyDescent="0.3">
      <c r="A5" s="43"/>
      <c r="B5" s="183"/>
      <c r="C5" s="184"/>
      <c r="D5" s="184"/>
      <c r="E5" s="184"/>
      <c r="F5" s="184"/>
      <c r="G5" s="184"/>
      <c r="H5" s="184"/>
      <c r="I5" s="184"/>
      <c r="J5" s="184"/>
      <c r="K5" s="184"/>
      <c r="L5" s="184"/>
      <c r="M5" s="184"/>
      <c r="N5" s="184"/>
      <c r="O5" s="184"/>
      <c r="P5" s="185"/>
      <c r="Q5" s="186" t="s">
        <v>237</v>
      </c>
      <c r="R5" s="186"/>
      <c r="S5" s="186"/>
      <c r="T5" s="186"/>
      <c r="U5" s="186"/>
      <c r="V5" s="186"/>
      <c r="W5" s="186"/>
      <c r="X5" s="186"/>
      <c r="Y5" s="186"/>
      <c r="Z5" s="187" t="s">
        <v>236</v>
      </c>
      <c r="AA5" s="187"/>
      <c r="AB5" s="187"/>
      <c r="AC5" s="187"/>
      <c r="AD5" s="187"/>
      <c r="AE5" s="187"/>
      <c r="AF5" s="188"/>
    </row>
    <row r="6" spans="1:33" s="44" customFormat="1" ht="11.25" x14ac:dyDescent="0.25">
      <c r="A6" s="43"/>
      <c r="B6" s="170" t="s">
        <v>367</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2"/>
    </row>
    <row r="7" spans="1:33" s="44" customFormat="1" ht="15" customHeight="1" x14ac:dyDescent="0.25">
      <c r="A7" s="45"/>
      <c r="B7" s="96" t="s">
        <v>322</v>
      </c>
      <c r="C7" s="97"/>
      <c r="D7" s="97"/>
      <c r="E7" s="97"/>
      <c r="F7" s="126"/>
      <c r="G7" s="127"/>
      <c r="H7" s="127"/>
      <c r="I7" s="127"/>
      <c r="J7" s="127"/>
      <c r="K7" s="127"/>
      <c r="L7" s="127"/>
      <c r="M7" s="127"/>
      <c r="N7" s="127"/>
      <c r="O7" s="129"/>
      <c r="P7" s="97" t="s">
        <v>323</v>
      </c>
      <c r="Q7" s="97"/>
      <c r="R7" s="97"/>
      <c r="S7" s="97"/>
      <c r="T7" s="126"/>
      <c r="U7" s="127"/>
      <c r="V7" s="127"/>
      <c r="W7" s="127"/>
      <c r="X7" s="127"/>
      <c r="Y7" s="127"/>
      <c r="Z7" s="127"/>
      <c r="AA7" s="127"/>
      <c r="AB7" s="127"/>
      <c r="AC7" s="127"/>
      <c r="AD7" s="127"/>
      <c r="AE7" s="127"/>
      <c r="AF7" s="128"/>
    </row>
    <row r="8" spans="1:33" s="44" customFormat="1" ht="15" customHeight="1" x14ac:dyDescent="0.25">
      <c r="A8" s="45"/>
      <c r="B8" s="96" t="s">
        <v>321</v>
      </c>
      <c r="C8" s="97"/>
      <c r="D8" s="97"/>
      <c r="E8" s="97"/>
      <c r="F8" s="97"/>
      <c r="G8" s="97"/>
      <c r="H8" s="97"/>
      <c r="I8" s="126"/>
      <c r="J8" s="127"/>
      <c r="K8" s="127"/>
      <c r="L8" s="127"/>
      <c r="M8" s="127"/>
      <c r="N8" s="127"/>
      <c r="O8" s="129"/>
      <c r="P8" s="97" t="s">
        <v>238</v>
      </c>
      <c r="Q8" s="97"/>
      <c r="R8" s="97"/>
      <c r="S8" s="97"/>
      <c r="T8" s="126"/>
      <c r="U8" s="127"/>
      <c r="V8" s="127"/>
      <c r="W8" s="127"/>
      <c r="X8" s="129"/>
      <c r="Y8" s="101" t="s">
        <v>239</v>
      </c>
      <c r="Z8" s="103"/>
      <c r="AA8" s="126"/>
      <c r="AB8" s="127"/>
      <c r="AC8" s="127"/>
      <c r="AD8" s="127"/>
      <c r="AE8" s="127"/>
      <c r="AF8" s="128"/>
    </row>
    <row r="9" spans="1:33" s="44" customFormat="1" ht="15" customHeight="1" x14ac:dyDescent="0.25">
      <c r="A9" s="43"/>
      <c r="B9" s="96" t="s">
        <v>324</v>
      </c>
      <c r="C9" s="97"/>
      <c r="D9" s="97"/>
      <c r="E9" s="97"/>
      <c r="F9" s="126"/>
      <c r="G9" s="127"/>
      <c r="H9" s="127"/>
      <c r="I9" s="127"/>
      <c r="J9" s="127"/>
      <c r="K9" s="127"/>
      <c r="L9" s="127"/>
      <c r="M9" s="127"/>
      <c r="N9" s="127"/>
      <c r="O9" s="129"/>
      <c r="P9" s="97" t="s">
        <v>240</v>
      </c>
      <c r="Q9" s="97"/>
      <c r="R9" s="97"/>
      <c r="S9" s="97"/>
      <c r="T9" s="126"/>
      <c r="U9" s="127"/>
      <c r="V9" s="127"/>
      <c r="W9" s="127"/>
      <c r="X9" s="127"/>
      <c r="Y9" s="127"/>
      <c r="Z9" s="127"/>
      <c r="AA9" s="127"/>
      <c r="AB9" s="127"/>
      <c r="AC9" s="127"/>
      <c r="AD9" s="127"/>
      <c r="AE9" s="127"/>
      <c r="AF9" s="128"/>
    </row>
    <row r="10" spans="1:33" s="44" customFormat="1" ht="15" customHeight="1" x14ac:dyDescent="0.25">
      <c r="A10" s="43"/>
      <c r="B10" s="96" t="s">
        <v>328</v>
      </c>
      <c r="C10" s="97"/>
      <c r="D10" s="97"/>
      <c r="E10" s="97"/>
      <c r="F10" s="126"/>
      <c r="G10" s="127"/>
      <c r="H10" s="127"/>
      <c r="I10" s="127"/>
      <c r="J10" s="127"/>
      <c r="K10" s="127"/>
      <c r="L10" s="127"/>
      <c r="M10" s="127"/>
      <c r="N10" s="127"/>
      <c r="O10" s="129"/>
      <c r="P10" s="97" t="s">
        <v>327</v>
      </c>
      <c r="Q10" s="97"/>
      <c r="R10" s="97"/>
      <c r="S10" s="97"/>
      <c r="T10" s="126"/>
      <c r="U10" s="127"/>
      <c r="V10" s="127"/>
      <c r="W10" s="127"/>
      <c r="X10" s="127"/>
      <c r="Y10" s="127"/>
      <c r="Z10" s="127"/>
      <c r="AA10" s="127"/>
      <c r="AB10" s="127"/>
      <c r="AC10" s="127"/>
      <c r="AD10" s="127"/>
      <c r="AE10" s="127"/>
      <c r="AF10" s="128"/>
    </row>
    <row r="11" spans="1:33" s="44" customFormat="1" ht="15" customHeight="1" x14ac:dyDescent="0.25">
      <c r="A11" s="43"/>
      <c r="B11" s="96" t="s">
        <v>325</v>
      </c>
      <c r="C11" s="97"/>
      <c r="D11" s="97"/>
      <c r="E11" s="97"/>
      <c r="F11" s="126"/>
      <c r="G11" s="127"/>
      <c r="H11" s="127"/>
      <c r="I11" s="127"/>
      <c r="J11" s="127"/>
      <c r="K11" s="127"/>
      <c r="L11" s="127"/>
      <c r="M11" s="127"/>
      <c r="N11" s="127"/>
      <c r="O11" s="129"/>
      <c r="P11" s="97" t="s">
        <v>326</v>
      </c>
      <c r="Q11" s="97"/>
      <c r="R11" s="97"/>
      <c r="S11" s="97"/>
      <c r="T11" s="126"/>
      <c r="U11" s="127"/>
      <c r="V11" s="127"/>
      <c r="W11" s="127"/>
      <c r="X11" s="127"/>
      <c r="Y11" s="127"/>
      <c r="Z11" s="127"/>
      <c r="AA11" s="127"/>
      <c r="AB11" s="127"/>
      <c r="AC11" s="127"/>
      <c r="AD11" s="127"/>
      <c r="AE11" s="127"/>
      <c r="AF11" s="128"/>
    </row>
    <row r="12" spans="1:33" s="44" customFormat="1" ht="15" customHeight="1" x14ac:dyDescent="0.25">
      <c r="A12" s="43"/>
      <c r="B12" s="197"/>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9"/>
    </row>
    <row r="13" spans="1:33" s="44" customFormat="1" ht="2.25" customHeight="1" thickBot="1" x14ac:dyDescent="0.3">
      <c r="A13" s="43"/>
      <c r="B13" s="79" t="s">
        <v>342</v>
      </c>
      <c r="C13" s="80"/>
      <c r="D13" s="80"/>
      <c r="E13" s="80"/>
      <c r="F13" s="80"/>
      <c r="G13" s="80"/>
      <c r="H13" s="80"/>
      <c r="I13" s="80"/>
      <c r="J13" s="81"/>
      <c r="K13" s="88" t="s">
        <v>341</v>
      </c>
      <c r="L13" s="89"/>
      <c r="M13" s="89"/>
      <c r="N13" s="89"/>
      <c r="O13" s="89"/>
      <c r="P13" s="89"/>
      <c r="Q13" s="89"/>
      <c r="R13" s="89"/>
      <c r="S13" s="89"/>
      <c r="T13" s="89"/>
      <c r="U13" s="89"/>
      <c r="V13" s="89"/>
      <c r="W13" s="89"/>
      <c r="X13" s="89"/>
      <c r="Y13" s="89"/>
      <c r="Z13" s="89"/>
      <c r="AA13" s="89"/>
      <c r="AB13" s="89"/>
      <c r="AC13" s="89"/>
      <c r="AD13" s="89"/>
      <c r="AE13" s="89"/>
      <c r="AF13" s="94"/>
    </row>
    <row r="14" spans="1:33" s="44" customFormat="1" ht="15" customHeight="1" thickBot="1" x14ac:dyDescent="0.3">
      <c r="A14" s="43"/>
      <c r="B14" s="82"/>
      <c r="C14" s="83"/>
      <c r="D14" s="83"/>
      <c r="E14" s="83"/>
      <c r="F14" s="83"/>
      <c r="G14" s="83"/>
      <c r="H14" s="83"/>
      <c r="I14" s="83"/>
      <c r="J14" s="84"/>
      <c r="K14" s="90"/>
      <c r="L14" s="91"/>
      <c r="M14" s="54"/>
      <c r="N14" s="59"/>
      <c r="O14" s="59" t="s">
        <v>359</v>
      </c>
      <c r="P14" s="59"/>
      <c r="Q14" s="54"/>
      <c r="R14" s="59"/>
      <c r="S14" s="59"/>
      <c r="T14" s="59"/>
      <c r="U14" s="59"/>
      <c r="V14" s="59"/>
      <c r="W14" s="59"/>
      <c r="X14" s="59"/>
      <c r="Y14" s="59"/>
      <c r="Z14" s="59"/>
      <c r="AA14" s="59"/>
      <c r="AB14" s="59"/>
      <c r="AC14" s="59"/>
      <c r="AD14" s="59"/>
      <c r="AE14" s="59"/>
      <c r="AF14" s="47"/>
    </row>
    <row r="15" spans="1:33" s="44" customFormat="1" ht="2.25" customHeight="1" x14ac:dyDescent="0.25">
      <c r="A15" s="43"/>
      <c r="B15" s="85"/>
      <c r="C15" s="86"/>
      <c r="D15" s="86"/>
      <c r="E15" s="86"/>
      <c r="F15" s="86"/>
      <c r="G15" s="86"/>
      <c r="H15" s="86"/>
      <c r="I15" s="86"/>
      <c r="J15" s="87"/>
      <c r="K15" s="92"/>
      <c r="L15" s="93"/>
      <c r="M15" s="93"/>
      <c r="N15" s="93"/>
      <c r="O15" s="93"/>
      <c r="P15" s="93"/>
      <c r="Q15" s="93"/>
      <c r="R15" s="93"/>
      <c r="S15" s="93"/>
      <c r="T15" s="93"/>
      <c r="U15" s="93"/>
      <c r="V15" s="93"/>
      <c r="W15" s="93"/>
      <c r="X15" s="93"/>
      <c r="Y15" s="93"/>
      <c r="Z15" s="93"/>
      <c r="AA15" s="93"/>
      <c r="AB15" s="93"/>
      <c r="AC15" s="93"/>
      <c r="AD15" s="93"/>
      <c r="AE15" s="93"/>
      <c r="AF15" s="95"/>
    </row>
    <row r="16" spans="1:33" s="44" customFormat="1" ht="15" customHeight="1" x14ac:dyDescent="0.25">
      <c r="A16" s="43"/>
      <c r="B16" s="200" t="s">
        <v>343</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2"/>
    </row>
    <row r="17" spans="1:33" s="44" customFormat="1" ht="15" customHeight="1" x14ac:dyDescent="0.25">
      <c r="A17" s="45"/>
      <c r="B17" s="203" t="e">
        <f>VLOOKUP(B21,BD!A2:E49,4,TRUE)</f>
        <v>#N/A</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5"/>
    </row>
    <row r="18" spans="1:33" s="44" customFormat="1" ht="15" customHeight="1" x14ac:dyDescent="0.25">
      <c r="A18" s="45"/>
      <c r="B18" s="217" t="s">
        <v>366</v>
      </c>
      <c r="C18" s="218"/>
      <c r="D18" s="218"/>
      <c r="E18" s="218"/>
      <c r="F18" s="218"/>
      <c r="G18" s="218"/>
      <c r="H18" s="219"/>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1"/>
    </row>
    <row r="19" spans="1:33" s="44" customFormat="1" ht="15" customHeight="1" x14ac:dyDescent="0.25">
      <c r="A19" s="45"/>
      <c r="B19" s="217"/>
      <c r="C19" s="218"/>
      <c r="D19" s="218"/>
      <c r="E19" s="218"/>
      <c r="F19" s="218"/>
      <c r="G19" s="218"/>
      <c r="H19" s="222"/>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4"/>
    </row>
    <row r="20" spans="1:33" s="44" customFormat="1" ht="11.25" x14ac:dyDescent="0.25">
      <c r="A20" s="45"/>
      <c r="B20" s="206" t="s">
        <v>344</v>
      </c>
      <c r="C20" s="207"/>
      <c r="D20" s="207"/>
      <c r="E20" s="207"/>
      <c r="F20" s="207"/>
      <c r="G20" s="207"/>
      <c r="H20" s="207"/>
      <c r="I20" s="207"/>
      <c r="J20" s="207"/>
      <c r="K20" s="207"/>
      <c r="L20" s="207"/>
      <c r="M20" s="207"/>
      <c r="N20" s="207"/>
      <c r="O20" s="207"/>
      <c r="P20" s="207"/>
      <c r="Q20" s="207"/>
      <c r="R20" s="207"/>
      <c r="S20" s="207"/>
      <c r="T20" s="208"/>
      <c r="U20" s="209" t="s">
        <v>345</v>
      </c>
      <c r="V20" s="207"/>
      <c r="W20" s="207"/>
      <c r="X20" s="207"/>
      <c r="Y20" s="207"/>
      <c r="Z20" s="207"/>
      <c r="AA20" s="207"/>
      <c r="AB20" s="207"/>
      <c r="AC20" s="207"/>
      <c r="AD20" s="207"/>
      <c r="AE20" s="207"/>
      <c r="AF20" s="210"/>
    </row>
    <row r="21" spans="1:33" s="44" customFormat="1" ht="18.75" customHeight="1" x14ac:dyDescent="0.25">
      <c r="A21" s="45"/>
      <c r="B21" s="261"/>
      <c r="C21" s="262"/>
      <c r="D21" s="262"/>
      <c r="E21" s="262"/>
      <c r="F21" s="262"/>
      <c r="G21" s="262"/>
      <c r="H21" s="262"/>
      <c r="I21" s="262"/>
      <c r="J21" s="262"/>
      <c r="K21" s="262"/>
      <c r="L21" s="262"/>
      <c r="M21" s="262"/>
      <c r="N21" s="262"/>
      <c r="O21" s="262"/>
      <c r="P21" s="262"/>
      <c r="Q21" s="262"/>
      <c r="R21" s="262"/>
      <c r="S21" s="262"/>
      <c r="T21" s="263"/>
      <c r="U21" s="214" t="e">
        <f>VLOOKUP(B21,BD!A2:E49,3,TRUE)</f>
        <v>#N/A</v>
      </c>
      <c r="V21" s="215"/>
      <c r="W21" s="215"/>
      <c r="X21" s="215"/>
      <c r="Y21" s="215"/>
      <c r="Z21" s="215"/>
      <c r="AA21" s="215"/>
      <c r="AB21" s="215"/>
      <c r="AC21" s="215"/>
      <c r="AD21" s="215"/>
      <c r="AE21" s="215"/>
      <c r="AF21" s="216"/>
    </row>
    <row r="22" spans="1:33" s="44" customFormat="1" ht="18.75" customHeight="1" x14ac:dyDescent="0.25">
      <c r="A22" s="45"/>
      <c r="B22" s="225" t="s">
        <v>346</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7"/>
    </row>
    <row r="23" spans="1:33" ht="61.5" customHeight="1" x14ac:dyDescent="0.2">
      <c r="B23" s="228" t="e">
        <f>VLOOKUP(B21,BD!A2:E49,2,TRUE)</f>
        <v>#N/A</v>
      </c>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30"/>
      <c r="AG23" s="35"/>
    </row>
    <row r="24" spans="1:33" ht="61.5" customHeight="1" x14ac:dyDescent="0.2">
      <c r="B24" s="231"/>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3"/>
      <c r="AG24" s="35"/>
    </row>
    <row r="25" spans="1:33" ht="61.5" customHeight="1" x14ac:dyDescent="0.2">
      <c r="B25" s="231"/>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3"/>
      <c r="AG25" s="35"/>
    </row>
    <row r="26" spans="1:33" ht="61.5" customHeight="1" x14ac:dyDescent="0.2">
      <c r="B26" s="234"/>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6"/>
      <c r="AG26" s="35"/>
    </row>
    <row r="27" spans="1:33" ht="22.5" customHeight="1" thickBot="1" x14ac:dyDescent="0.25">
      <c r="A27" s="36"/>
      <c r="B27" s="148" t="s">
        <v>347</v>
      </c>
      <c r="C27" s="149"/>
      <c r="D27" s="149"/>
      <c r="E27" s="149"/>
      <c r="F27" s="149"/>
      <c r="G27" s="149"/>
      <c r="H27" s="149"/>
      <c r="I27" s="149"/>
      <c r="J27" s="149"/>
      <c r="K27" s="149"/>
      <c r="L27" s="149"/>
      <c r="M27" s="264"/>
      <c r="N27" s="265"/>
      <c r="O27" s="265"/>
      <c r="P27" s="265"/>
      <c r="Q27" s="265"/>
      <c r="R27" s="265"/>
      <c r="S27" s="265"/>
      <c r="T27" s="265"/>
      <c r="U27" s="265"/>
      <c r="V27" s="265"/>
      <c r="W27" s="266"/>
      <c r="X27" s="153" t="s">
        <v>348</v>
      </c>
      <c r="Y27" s="153"/>
      <c r="Z27" s="153"/>
      <c r="AA27" s="153"/>
      <c r="AB27" s="154">
        <f ca="1">TODAY()</f>
        <v>43250</v>
      </c>
      <c r="AC27" s="154"/>
      <c r="AD27" s="154"/>
      <c r="AE27" s="154"/>
      <c r="AF27" s="155"/>
      <c r="AG27" s="35"/>
    </row>
    <row r="28" spans="1:33" ht="11.25" x14ac:dyDescent="0.2">
      <c r="A28" s="36"/>
      <c r="B28" s="114" t="s">
        <v>318</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6"/>
      <c r="AG28" s="35"/>
    </row>
    <row r="29" spans="1:33" ht="3.75" hidden="1" customHeight="1" thickBot="1" x14ac:dyDescent="0.25">
      <c r="B29" s="13"/>
      <c r="C29" s="14"/>
      <c r="D29" s="14"/>
      <c r="E29" s="14"/>
      <c r="F29" s="14"/>
      <c r="G29" s="14"/>
      <c r="H29" s="14"/>
      <c r="I29" s="14"/>
      <c r="J29" s="14"/>
      <c r="K29" s="14"/>
      <c r="L29" s="14"/>
      <c r="M29" s="14"/>
      <c r="N29" s="14"/>
      <c r="O29" s="14"/>
      <c r="P29" s="14"/>
      <c r="Q29" s="14"/>
      <c r="R29" s="14"/>
      <c r="S29" s="6"/>
      <c r="T29" s="6"/>
      <c r="U29" s="6"/>
      <c r="V29" s="6"/>
      <c r="W29" s="6"/>
      <c r="X29" s="6"/>
      <c r="Y29" s="6"/>
      <c r="Z29" s="6"/>
      <c r="AA29" s="6"/>
      <c r="AB29" s="6"/>
      <c r="AC29" s="6"/>
      <c r="AD29" s="6"/>
      <c r="AE29" s="6"/>
      <c r="AF29" s="11"/>
      <c r="AG29" s="35"/>
    </row>
    <row r="30" spans="1:33" ht="11.25" hidden="1" customHeight="1" thickBot="1" x14ac:dyDescent="0.25">
      <c r="B30" s="168" t="s">
        <v>355</v>
      </c>
      <c r="C30" s="169"/>
      <c r="D30" s="169"/>
      <c r="E30" s="169"/>
      <c r="F30" s="169"/>
      <c r="G30" s="169"/>
      <c r="H30" s="169"/>
      <c r="I30" s="169"/>
      <c r="J30" s="169"/>
      <c r="K30" s="169"/>
      <c r="L30" s="169"/>
      <c r="M30" s="169"/>
      <c r="N30" s="169"/>
      <c r="O30" s="169"/>
      <c r="P30" s="169"/>
      <c r="Q30" s="169"/>
      <c r="R30" s="165" t="s">
        <v>353</v>
      </c>
      <c r="S30" s="165"/>
      <c r="T30" s="166"/>
      <c r="U30" s="4"/>
      <c r="V30" s="167" t="s">
        <v>354</v>
      </c>
      <c r="W30" s="165"/>
      <c r="X30" s="166"/>
      <c r="Y30" s="5"/>
      <c r="Z30" s="8"/>
      <c r="AA30" s="48"/>
      <c r="AB30" s="8"/>
      <c r="AC30" s="8"/>
      <c r="AD30" s="48"/>
      <c r="AE30" s="8"/>
      <c r="AF30" s="10"/>
      <c r="AG30" s="35"/>
    </row>
    <row r="31" spans="1:33" ht="3.75" hidden="1" customHeight="1" thickTop="1" x14ac:dyDescent="0.2">
      <c r="B31" s="15"/>
      <c r="C31" s="16"/>
      <c r="D31" s="16"/>
      <c r="E31" s="16"/>
      <c r="F31" s="16"/>
      <c r="G31" s="16"/>
      <c r="H31" s="16"/>
      <c r="I31" s="16"/>
      <c r="J31" s="16"/>
      <c r="K31" s="16"/>
      <c r="L31" s="16"/>
      <c r="M31" s="16"/>
      <c r="N31" s="16"/>
      <c r="O31" s="16"/>
      <c r="P31" s="16"/>
      <c r="Q31" s="16"/>
      <c r="R31" s="16"/>
      <c r="S31" s="7"/>
      <c r="T31" s="7"/>
      <c r="U31" s="9"/>
      <c r="V31" s="7"/>
      <c r="W31" s="7"/>
      <c r="X31" s="7"/>
      <c r="Y31" s="9"/>
      <c r="Z31" s="7"/>
      <c r="AA31" s="7"/>
      <c r="AB31" s="7"/>
      <c r="AC31" s="7"/>
      <c r="AD31" s="7"/>
      <c r="AE31" s="7"/>
      <c r="AF31" s="12"/>
      <c r="AG31" s="35"/>
    </row>
    <row r="32" spans="1:33" ht="36.75" customHeight="1" thickBot="1" x14ac:dyDescent="0.25">
      <c r="B32" s="159" t="s">
        <v>246</v>
      </c>
      <c r="C32" s="160"/>
      <c r="D32" s="160"/>
      <c r="E32" s="160"/>
      <c r="F32" s="160"/>
      <c r="G32" s="160"/>
      <c r="H32" s="160"/>
      <c r="I32" s="161"/>
      <c r="J32" s="267"/>
      <c r="K32" s="268"/>
      <c r="L32" s="268"/>
      <c r="M32" s="268"/>
      <c r="N32" s="268"/>
      <c r="O32" s="268"/>
      <c r="P32" s="268"/>
      <c r="Q32" s="268"/>
      <c r="R32" s="269"/>
      <c r="S32" s="270">
        <v>1</v>
      </c>
      <c r="T32" s="271"/>
      <c r="U32" s="271"/>
      <c r="V32" s="271"/>
      <c r="W32" s="271"/>
      <c r="X32" s="271"/>
      <c r="Y32" s="271"/>
      <c r="Z32" s="271"/>
      <c r="AA32" s="271"/>
      <c r="AB32" s="271"/>
      <c r="AC32" s="271"/>
      <c r="AD32" s="271"/>
      <c r="AE32" s="271"/>
      <c r="AF32" s="272"/>
      <c r="AG32" s="35"/>
    </row>
    <row r="33" spans="1:33" ht="11.25" x14ac:dyDescent="0.2">
      <c r="B33" s="114" t="s">
        <v>319</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6"/>
      <c r="AG33" s="35"/>
    </row>
    <row r="34" spans="1:33" ht="14.25" customHeight="1" x14ac:dyDescent="0.2">
      <c r="B34" s="139" t="s">
        <v>329</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44"/>
    </row>
    <row r="35" spans="1:33" ht="11.25" x14ac:dyDescent="0.2">
      <c r="B35" s="139" t="s">
        <v>356</v>
      </c>
      <c r="C35" s="121"/>
      <c r="D35" s="121"/>
      <c r="E35" s="121"/>
      <c r="F35" s="121"/>
      <c r="G35" s="121"/>
      <c r="H35" s="121"/>
      <c r="I35" s="121"/>
      <c r="J35" s="121"/>
      <c r="K35" s="121"/>
      <c r="L35" s="121"/>
      <c r="M35" s="144"/>
      <c r="N35" s="145" t="s">
        <v>7</v>
      </c>
      <c r="O35" s="146"/>
      <c r="P35" s="146"/>
      <c r="Q35" s="146"/>
      <c r="R35" s="146"/>
      <c r="S35" s="146"/>
      <c r="T35" s="146"/>
      <c r="U35" s="146"/>
      <c r="V35" s="146"/>
      <c r="W35" s="146"/>
      <c r="X35" s="146"/>
      <c r="Y35" s="146"/>
      <c r="Z35" s="146"/>
      <c r="AA35" s="146"/>
      <c r="AB35" s="146"/>
      <c r="AC35" s="146"/>
      <c r="AD35" s="146"/>
      <c r="AE35" s="146"/>
      <c r="AF35" s="147"/>
    </row>
    <row r="36" spans="1:33" ht="11.25" x14ac:dyDescent="0.2">
      <c r="B36" s="139" t="s">
        <v>357</v>
      </c>
      <c r="C36" s="121"/>
      <c r="D36" s="121"/>
      <c r="E36" s="121"/>
      <c r="F36" s="121"/>
      <c r="G36" s="121"/>
      <c r="H36" s="121"/>
      <c r="I36" s="121"/>
      <c r="J36" s="121"/>
      <c r="K36" s="121"/>
      <c r="L36" s="121"/>
      <c r="M36" s="144"/>
      <c r="N36" s="145" t="str">
        <f>VLOOKUP(N35,BD!A1:E49,5)</f>
        <v>Vargas Calvo Cristian</v>
      </c>
      <c r="O36" s="146"/>
      <c r="P36" s="146"/>
      <c r="Q36" s="146"/>
      <c r="R36" s="146"/>
      <c r="S36" s="146"/>
      <c r="T36" s="146"/>
      <c r="U36" s="146"/>
      <c r="V36" s="146"/>
      <c r="W36" s="146"/>
      <c r="X36" s="146"/>
      <c r="Y36" s="146"/>
      <c r="Z36" s="146"/>
      <c r="AA36" s="146"/>
      <c r="AB36" s="146"/>
      <c r="AC36" s="146"/>
      <c r="AD36" s="146"/>
      <c r="AE36" s="146"/>
      <c r="AF36" s="147"/>
    </row>
    <row r="37" spans="1:33" ht="15.75" customHeight="1" x14ac:dyDescent="0.2">
      <c r="B37" s="139" t="s">
        <v>313</v>
      </c>
      <c r="C37" s="121"/>
      <c r="D37" s="121"/>
      <c r="E37" s="121"/>
      <c r="F37" s="121"/>
      <c r="G37" s="121"/>
      <c r="H37" s="121"/>
      <c r="I37" s="121"/>
      <c r="J37" s="121"/>
      <c r="K37" s="140"/>
      <c r="L37" s="140"/>
      <c r="M37" s="140"/>
      <c r="N37" s="140"/>
      <c r="O37" s="140"/>
      <c r="P37" s="140"/>
      <c r="Q37" s="140"/>
      <c r="R37" s="140"/>
      <c r="S37" s="140"/>
      <c r="T37" s="140"/>
      <c r="U37" s="140"/>
      <c r="V37" s="141"/>
      <c r="W37" s="120" t="s">
        <v>349</v>
      </c>
      <c r="X37" s="121"/>
      <c r="Y37" s="122"/>
      <c r="Z37" s="123">
        <f ca="1">+AB27</f>
        <v>43250</v>
      </c>
      <c r="AA37" s="124"/>
      <c r="AB37" s="124"/>
      <c r="AC37" s="124"/>
      <c r="AD37" s="124"/>
      <c r="AE37" s="124"/>
      <c r="AF37" s="125"/>
    </row>
    <row r="38" spans="1:33" ht="19.5" hidden="1" customHeight="1" x14ac:dyDescent="0.2">
      <c r="B38" s="139" t="s">
        <v>320</v>
      </c>
      <c r="C38" s="121"/>
      <c r="D38" s="121"/>
      <c r="E38" s="121"/>
      <c r="F38" s="121"/>
      <c r="G38" s="121"/>
      <c r="H38" s="121"/>
      <c r="I38" s="121"/>
      <c r="J38" s="121"/>
      <c r="K38" s="140"/>
      <c r="L38" s="140"/>
      <c r="M38" s="140"/>
      <c r="N38" s="140"/>
      <c r="O38" s="140"/>
      <c r="P38" s="140"/>
      <c r="Q38" s="140"/>
      <c r="R38" s="140"/>
      <c r="S38" s="140"/>
      <c r="T38" s="140"/>
      <c r="U38" s="140"/>
      <c r="V38" s="141"/>
      <c r="W38" s="40"/>
      <c r="X38" s="40"/>
      <c r="Y38" s="40"/>
      <c r="Z38" s="40"/>
      <c r="AA38" s="40"/>
      <c r="AB38" s="40"/>
      <c r="AC38" s="40"/>
      <c r="AD38" s="40"/>
      <c r="AE38" s="40"/>
      <c r="AF38" s="49"/>
    </row>
    <row r="39" spans="1:33" ht="15.75" customHeight="1" x14ac:dyDescent="0.2">
      <c r="B39" s="273" t="s">
        <v>317</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5"/>
    </row>
    <row r="40" spans="1:33" ht="15" customHeight="1" x14ac:dyDescent="0.2">
      <c r="B40" s="273"/>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5"/>
    </row>
    <row r="41" spans="1:33" ht="15" customHeight="1" x14ac:dyDescent="0.2">
      <c r="B41" s="273"/>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5"/>
    </row>
    <row r="42" spans="1:33" ht="15" customHeight="1" x14ac:dyDescent="0.2">
      <c r="B42" s="273"/>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5"/>
    </row>
    <row r="43" spans="1:33" ht="15" customHeight="1" thickBot="1" x14ac:dyDescent="0.25">
      <c r="B43" s="276"/>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8"/>
    </row>
    <row r="44" spans="1:33" ht="3.75" customHeight="1" x14ac:dyDescent="0.2">
      <c r="A44" s="50"/>
      <c r="B44" s="136"/>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8"/>
      <c r="AG44" s="35"/>
    </row>
    <row r="45" spans="1:33" ht="3.75" customHeight="1" thickBot="1" x14ac:dyDescent="0.25">
      <c r="A45" s="50"/>
      <c r="B45" s="51"/>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8"/>
      <c r="AG45" s="35"/>
    </row>
    <row r="46" spans="1:33" ht="11.25" x14ac:dyDescent="0.2">
      <c r="A46" s="36"/>
      <c r="B46" s="107" t="s">
        <v>289</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9"/>
      <c r="AG46" s="35"/>
    </row>
    <row r="47" spans="1:33" ht="11.25" x14ac:dyDescent="0.2">
      <c r="A47" s="36"/>
      <c r="B47" s="110" t="s">
        <v>242</v>
      </c>
      <c r="C47" s="102"/>
      <c r="D47" s="103"/>
      <c r="E47" s="111" t="str">
        <f>CONCATENATE(F7," ",T7)</f>
        <v xml:space="preserve"> </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3"/>
      <c r="AG47" s="35"/>
    </row>
    <row r="48" spans="1:33" ht="11.25" x14ac:dyDescent="0.2">
      <c r="A48" s="36"/>
      <c r="B48" s="110" t="s">
        <v>243</v>
      </c>
      <c r="C48" s="102"/>
      <c r="D48" s="102"/>
      <c r="E48" s="102"/>
      <c r="F48" s="102"/>
      <c r="G48" s="102"/>
      <c r="H48" s="103"/>
      <c r="I48" s="194"/>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6"/>
      <c r="AG48" s="35"/>
    </row>
    <row r="49" spans="1:33" ht="11.25" x14ac:dyDescent="0.2">
      <c r="A49" s="36"/>
      <c r="B49" s="117">
        <f>+B21</f>
        <v>0</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9"/>
      <c r="AG49" s="35"/>
    </row>
    <row r="50" spans="1:33" ht="11.25" x14ac:dyDescent="0.2">
      <c r="A50" s="36"/>
      <c r="B50" s="11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9"/>
      <c r="AG50" s="35"/>
    </row>
    <row r="51" spans="1:33" ht="11.25" x14ac:dyDescent="0.2">
      <c r="A51" s="40"/>
      <c r="B51" s="96" t="s">
        <v>244</v>
      </c>
      <c r="C51" s="97"/>
      <c r="D51" s="97"/>
      <c r="E51" s="97"/>
      <c r="F51" s="97"/>
      <c r="G51" s="97"/>
      <c r="H51" s="98">
        <f ca="1">+AB27</f>
        <v>43250</v>
      </c>
      <c r="I51" s="99"/>
      <c r="J51" s="99"/>
      <c r="K51" s="99"/>
      <c r="L51" s="99"/>
      <c r="M51" s="99"/>
      <c r="N51" s="99"/>
      <c r="O51" s="99"/>
      <c r="P51" s="100"/>
      <c r="Q51" s="101" t="s">
        <v>245</v>
      </c>
      <c r="R51" s="102"/>
      <c r="S51" s="102"/>
      <c r="T51" s="103"/>
      <c r="U51" s="104" t="str">
        <f>Z5</f>
        <v>2015-0001</v>
      </c>
      <c r="V51" s="105"/>
      <c r="W51" s="105"/>
      <c r="X51" s="105"/>
      <c r="Y51" s="105"/>
      <c r="Z51" s="105"/>
      <c r="AA51" s="105"/>
      <c r="AB51" s="105"/>
      <c r="AC51" s="105"/>
      <c r="AD51" s="105"/>
      <c r="AE51" s="105"/>
      <c r="AF51" s="106"/>
      <c r="AG51" s="35"/>
    </row>
    <row r="52" spans="1:33" ht="15.75" customHeight="1" thickBot="1" x14ac:dyDescent="0.25">
      <c r="A52" s="40"/>
      <c r="B52" s="189" t="s">
        <v>358</v>
      </c>
      <c r="C52" s="190"/>
      <c r="D52" s="190"/>
      <c r="E52" s="190"/>
      <c r="F52" s="190"/>
      <c r="G52" s="190"/>
      <c r="H52" s="190"/>
      <c r="I52" s="190"/>
      <c r="J52" s="190"/>
      <c r="K52" s="191" t="str">
        <f>N35</f>
        <v>Gerenc. de Asunt. Jurídic. - Direcc. Gest. de Asunt. Jurídic. y Reclamos</v>
      </c>
      <c r="L52" s="192"/>
      <c r="M52" s="192"/>
      <c r="N52" s="192"/>
      <c r="O52" s="192"/>
      <c r="P52" s="192"/>
      <c r="Q52" s="192"/>
      <c r="R52" s="192"/>
      <c r="S52" s="192"/>
      <c r="T52" s="192"/>
      <c r="U52" s="192"/>
      <c r="V52" s="192"/>
      <c r="W52" s="192"/>
      <c r="X52" s="192"/>
      <c r="Y52" s="192"/>
      <c r="Z52" s="192"/>
      <c r="AA52" s="192"/>
      <c r="AB52" s="192"/>
      <c r="AC52" s="192"/>
      <c r="AD52" s="192"/>
      <c r="AE52" s="192"/>
      <c r="AF52" s="193"/>
      <c r="AG52" s="35"/>
    </row>
    <row r="53" spans="1:33" ht="15.75" hidden="1" customHeight="1" x14ac:dyDescent="0.2">
      <c r="A53" s="40"/>
      <c r="B53" s="55" t="s">
        <v>484</v>
      </c>
      <c r="C53" s="55"/>
      <c r="D53" s="55"/>
      <c r="E53" s="55"/>
      <c r="F53" s="55"/>
      <c r="G53" s="55"/>
      <c r="H53" s="55"/>
      <c r="I53" s="55"/>
      <c r="J53" s="55"/>
      <c r="K53" s="56"/>
      <c r="L53" s="56"/>
      <c r="M53" s="56"/>
      <c r="N53" s="56"/>
      <c r="O53" s="56"/>
      <c r="P53" s="56"/>
      <c r="Q53" s="56"/>
      <c r="R53" s="56"/>
      <c r="S53" s="56"/>
      <c r="T53" s="56"/>
      <c r="U53" s="56"/>
      <c r="V53" s="56"/>
      <c r="W53" s="56"/>
      <c r="X53" s="56"/>
      <c r="Y53" s="56"/>
      <c r="Z53" s="56"/>
      <c r="AA53" s="56"/>
      <c r="AB53" s="56"/>
      <c r="AC53" s="56"/>
      <c r="AD53" s="56"/>
      <c r="AE53" s="56"/>
      <c r="AF53" s="56"/>
      <c r="AG53" s="35"/>
    </row>
    <row r="54" spans="1:33" ht="5.25" customHeight="1" x14ac:dyDescent="0.2">
      <c r="A54" s="35"/>
      <c r="B54" s="40"/>
      <c r="C54" s="40"/>
      <c r="D54" s="40"/>
      <c r="E54" s="57"/>
      <c r="F54" s="57"/>
      <c r="G54" s="57"/>
      <c r="H54" s="57"/>
      <c r="I54" s="57"/>
      <c r="J54" s="57"/>
      <c r="K54" s="57"/>
      <c r="L54" s="57"/>
      <c r="M54" s="57"/>
      <c r="N54" s="57"/>
      <c r="O54" s="57"/>
      <c r="P54" s="57"/>
      <c r="Q54" s="40"/>
      <c r="R54" s="40"/>
      <c r="S54" s="40"/>
      <c r="T54" s="40"/>
      <c r="U54" s="40"/>
      <c r="V54" s="40"/>
      <c r="W54" s="40"/>
      <c r="X54" s="40"/>
      <c r="Y54" s="40"/>
      <c r="Z54" s="40"/>
      <c r="AA54" s="40"/>
      <c r="AB54" s="40"/>
      <c r="AC54" s="40"/>
      <c r="AD54" s="40"/>
      <c r="AE54" s="40"/>
      <c r="AF54" s="40"/>
      <c r="AG54" s="35"/>
    </row>
  </sheetData>
  <sheetProtection password="D998" sheet="1" objects="1" scenarios="1"/>
  <dataConsolidate/>
  <mergeCells count="80">
    <mergeCell ref="B52:J52"/>
    <mergeCell ref="K52:AF52"/>
    <mergeCell ref="B39:AF43"/>
    <mergeCell ref="B44:AF44"/>
    <mergeCell ref="B46:AF46"/>
    <mergeCell ref="B47:D47"/>
    <mergeCell ref="E47:AF47"/>
    <mergeCell ref="B48:H48"/>
    <mergeCell ref="I48:AF48"/>
    <mergeCell ref="B49:AF50"/>
    <mergeCell ref="B51:G51"/>
    <mergeCell ref="H51:P51"/>
    <mergeCell ref="Q51:T51"/>
    <mergeCell ref="U51:AF51"/>
    <mergeCell ref="B37:J37"/>
    <mergeCell ref="K37:V37"/>
    <mergeCell ref="W37:Y37"/>
    <mergeCell ref="Z37:AF37"/>
    <mergeCell ref="B38:J38"/>
    <mergeCell ref="K38:V38"/>
    <mergeCell ref="B33:AF33"/>
    <mergeCell ref="B34:AF34"/>
    <mergeCell ref="B35:M35"/>
    <mergeCell ref="N35:AF35"/>
    <mergeCell ref="B36:M36"/>
    <mergeCell ref="N36:AF36"/>
    <mergeCell ref="B28:AF28"/>
    <mergeCell ref="B30:Q30"/>
    <mergeCell ref="R30:T30"/>
    <mergeCell ref="V30:X30"/>
    <mergeCell ref="B32:I32"/>
    <mergeCell ref="J32:R32"/>
    <mergeCell ref="S32:AF32"/>
    <mergeCell ref="B23:AF26"/>
    <mergeCell ref="B27:L27"/>
    <mergeCell ref="M27:W27"/>
    <mergeCell ref="X27:AA27"/>
    <mergeCell ref="AB27:AF27"/>
    <mergeCell ref="B20:T20"/>
    <mergeCell ref="U20:AF20"/>
    <mergeCell ref="B21:T21"/>
    <mergeCell ref="U21:AF21"/>
    <mergeCell ref="B22:AF22"/>
    <mergeCell ref="B12:AF12"/>
    <mergeCell ref="B16:AF16"/>
    <mergeCell ref="B17:AF17"/>
    <mergeCell ref="B18:G19"/>
    <mergeCell ref="H18:AF19"/>
    <mergeCell ref="B13:J15"/>
    <mergeCell ref="K13:L15"/>
    <mergeCell ref="M13:AF13"/>
    <mergeCell ref="M15:AF15"/>
    <mergeCell ref="P9:S9"/>
    <mergeCell ref="T9:AF9"/>
    <mergeCell ref="B10:E10"/>
    <mergeCell ref="F10:O10"/>
    <mergeCell ref="P10:S10"/>
    <mergeCell ref="T10:AF10"/>
    <mergeCell ref="B11:E11"/>
    <mergeCell ref="F11:O11"/>
    <mergeCell ref="P11:S11"/>
    <mergeCell ref="T11:AF11"/>
    <mergeCell ref="B7:E7"/>
    <mergeCell ref="F7:O7"/>
    <mergeCell ref="P7:S7"/>
    <mergeCell ref="T7:AF7"/>
    <mergeCell ref="B8:H8"/>
    <mergeCell ref="I8:O8"/>
    <mergeCell ref="P8:S8"/>
    <mergeCell ref="T8:X8"/>
    <mergeCell ref="Y8:Z8"/>
    <mergeCell ref="AA8:AF8"/>
    <mergeCell ref="B9:E9"/>
    <mergeCell ref="F9:O9"/>
    <mergeCell ref="B6:AF6"/>
    <mergeCell ref="I2:X4"/>
    <mergeCell ref="Y2:AF4"/>
    <mergeCell ref="B5:P5"/>
    <mergeCell ref="Q5:Y5"/>
    <mergeCell ref="Z5:AF5"/>
  </mergeCells>
  <dataValidations count="7">
    <dataValidation type="list" allowBlank="1" showInputMessage="1" showErrorMessage="1" promptTitle="Seleccione" prompt="Seleccione la Unidad Administrativa donde se debe dirigir el trámite." sqref="N35">
      <formula1>#REF!</formula1>
    </dataValidation>
    <dataValidation type="list" allowBlank="1" showInputMessage="1" showErrorMessage="1" sqref="T10:AF10">
      <formula1>INDIRECT(Seleccion)</formula1>
    </dataValidation>
    <dataValidation type="list" allowBlank="1" showInputMessage="1" showErrorMessage="1" sqref="T11:AF11">
      <formula1>INDIRECT(Provincias)</formula1>
    </dataValidation>
    <dataValidation type="list" allowBlank="1" showInputMessage="1" showErrorMessage="1" sqref="F10:O10">
      <formula1>Provincias</formula1>
    </dataValidation>
    <dataValidation allowBlank="1" showInputMessage="1" showErrorMessage="1" promptTitle="Seleccione" prompt="Seleccione la Unidad Administrativa donde el Administrado quiere dirigir su trámite." sqref="B17:AF17"/>
    <dataValidation showInputMessage="1" showErrorMessage="1" sqref="U21:AF21"/>
    <dataValidation allowBlank="1" showInputMessage="1" showErrorMessage="1" promptTitle="Seleccione" prompt="Seleccione la Unidad Administrativa donde se debe dirigir el trámite." sqref="B35:B36 N36"/>
  </dataValidations>
  <printOptions horizontalCentered="1" verticalCentered="1"/>
  <pageMargins left="0.11811023622047245" right="0.11811023622047245" top="0.15748031496062992" bottom="0.15748031496062992"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 reciben trámites'!$A$1:$A$7</xm:f>
          </x14:formula1>
          <xm:sqref>J32</xm:sqref>
        </x14:dataValidation>
        <x14:dataValidation type="list" allowBlank="1" showInputMessage="1" showErrorMessage="1">
          <x14:formula1>
            <xm:f>BD!$A$2:$A$49</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1:A5"/>
  <sheetViews>
    <sheetView workbookViewId="0"/>
  </sheetViews>
  <sheetFormatPr baseColWidth="10" defaultRowHeight="15" x14ac:dyDescent="0.25"/>
  <cols>
    <col min="1" max="1" width="17.140625" bestFit="1" customWidth="1"/>
  </cols>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3"/>
  </sheetPr>
  <dimension ref="A1:H89"/>
  <sheetViews>
    <sheetView zoomScale="80" zoomScaleNormal="80" workbookViewId="0">
      <pane xSplit="1" ySplit="1" topLeftCell="B2" activePane="bottomRight" state="frozen"/>
      <selection pane="topRight" activeCell="B1" sqref="B1"/>
      <selection pane="bottomLeft" activeCell="A2" sqref="A2"/>
      <selection pane="bottomRight" activeCell="B5" sqref="B5"/>
    </sheetView>
  </sheetViews>
  <sheetFormatPr baseColWidth="10" defaultColWidth="11.42578125" defaultRowHeight="11.25" x14ac:dyDescent="0.2"/>
  <cols>
    <col min="1" max="1" width="33.85546875" style="23" customWidth="1"/>
    <col min="2" max="2" width="110.28515625" style="24" customWidth="1"/>
    <col min="3" max="3" width="13.140625" style="23" customWidth="1"/>
    <col min="4" max="4" width="24.85546875" style="25" customWidth="1"/>
    <col min="5" max="5" width="27.140625" style="24" bestFit="1" customWidth="1"/>
    <col min="6" max="6" width="94.7109375" style="22" customWidth="1"/>
    <col min="7" max="7" width="18.42578125" style="22" bestFit="1" customWidth="1"/>
    <col min="8" max="8" width="20.85546875" style="22" bestFit="1" customWidth="1"/>
    <col min="9" max="9" width="18.42578125" style="22" bestFit="1" customWidth="1"/>
    <col min="10" max="16384" width="11.42578125" style="22"/>
  </cols>
  <sheetData>
    <row r="1" spans="1:8" ht="22.5" x14ac:dyDescent="0.2">
      <c r="A1" s="20" t="s">
        <v>384</v>
      </c>
      <c r="B1" s="21" t="s">
        <v>376</v>
      </c>
      <c r="C1" s="20" t="s">
        <v>381</v>
      </c>
      <c r="D1" s="20" t="s">
        <v>13</v>
      </c>
      <c r="E1" s="21" t="s">
        <v>375</v>
      </c>
    </row>
    <row r="2" spans="1:8" ht="33.75" hidden="1" x14ac:dyDescent="0.2">
      <c r="A2" s="60" t="s">
        <v>428</v>
      </c>
      <c r="B2" s="60" t="s">
        <v>429</v>
      </c>
      <c r="C2" s="60" t="s">
        <v>52</v>
      </c>
      <c r="D2" s="61" t="s">
        <v>41</v>
      </c>
      <c r="E2" s="62" t="s">
        <v>365</v>
      </c>
      <c r="H2" s="22" t="s">
        <v>51</v>
      </c>
    </row>
    <row r="3" spans="1:8" ht="22.5" hidden="1" x14ac:dyDescent="0.2">
      <c r="A3" s="60" t="s">
        <v>446</v>
      </c>
      <c r="B3" s="65" t="s">
        <v>447</v>
      </c>
      <c r="C3" s="60" t="s">
        <v>52</v>
      </c>
      <c r="D3" s="61" t="s">
        <v>8</v>
      </c>
      <c r="E3" s="62" t="s">
        <v>448</v>
      </c>
      <c r="H3" s="22" t="s">
        <v>126</v>
      </c>
    </row>
    <row r="4" spans="1:8" ht="123.75" hidden="1" x14ac:dyDescent="0.2">
      <c r="A4" s="60" t="s">
        <v>479</v>
      </c>
      <c r="B4" s="60" t="s">
        <v>482</v>
      </c>
      <c r="C4" s="60" t="s">
        <v>51</v>
      </c>
      <c r="D4" s="63" t="s">
        <v>363</v>
      </c>
      <c r="E4" s="64" t="s">
        <v>478</v>
      </c>
      <c r="H4" s="22" t="s">
        <v>232</v>
      </c>
    </row>
    <row r="5" spans="1:8" ht="56.25" hidden="1" x14ac:dyDescent="0.2">
      <c r="A5" s="60" t="s">
        <v>416</v>
      </c>
      <c r="B5" s="60" t="s">
        <v>418</v>
      </c>
      <c r="C5" s="60" t="s">
        <v>233</v>
      </c>
      <c r="D5" s="63" t="s">
        <v>1</v>
      </c>
      <c r="E5" s="64" t="s">
        <v>332</v>
      </c>
      <c r="H5" s="22" t="s">
        <v>234</v>
      </c>
    </row>
    <row r="6" spans="1:8" ht="67.5" hidden="1" x14ac:dyDescent="0.2">
      <c r="A6" s="60" t="s">
        <v>410</v>
      </c>
      <c r="B6" s="60" t="s">
        <v>411</v>
      </c>
      <c r="C6" s="60" t="s">
        <v>126</v>
      </c>
      <c r="D6" s="61" t="s">
        <v>27</v>
      </c>
      <c r="E6" s="62" t="s">
        <v>338</v>
      </c>
      <c r="H6" s="22" t="s">
        <v>52</v>
      </c>
    </row>
    <row r="7" spans="1:8" ht="67.5" hidden="1" x14ac:dyDescent="0.2">
      <c r="A7" s="60" t="s">
        <v>405</v>
      </c>
      <c r="B7" s="60" t="s">
        <v>407</v>
      </c>
      <c r="C7" s="60" t="s">
        <v>234</v>
      </c>
      <c r="D7" s="63" t="s">
        <v>30</v>
      </c>
      <c r="E7" s="64" t="s">
        <v>404</v>
      </c>
      <c r="H7" s="22" t="s">
        <v>127</v>
      </c>
    </row>
    <row r="8" spans="1:8" ht="22.5" hidden="1" x14ac:dyDescent="0.2">
      <c r="A8" s="60" t="s">
        <v>405</v>
      </c>
      <c r="B8" s="60"/>
      <c r="C8" s="60" t="s">
        <v>52</v>
      </c>
      <c r="D8" s="63" t="s">
        <v>30</v>
      </c>
      <c r="E8" s="64" t="s">
        <v>404</v>
      </c>
      <c r="H8" s="22" t="s">
        <v>233</v>
      </c>
    </row>
    <row r="9" spans="1:8" ht="56.25" hidden="1" x14ac:dyDescent="0.2">
      <c r="A9" s="60" t="s">
        <v>391</v>
      </c>
      <c r="B9" s="60" t="s">
        <v>393</v>
      </c>
      <c r="C9" s="60" t="s">
        <v>51</v>
      </c>
      <c r="D9" s="63" t="s">
        <v>42</v>
      </c>
      <c r="E9" s="64" t="s">
        <v>330</v>
      </c>
      <c r="H9" s="22" t="s">
        <v>390</v>
      </c>
    </row>
    <row r="10" spans="1:8" ht="135" hidden="1" x14ac:dyDescent="0.2">
      <c r="A10" s="60" t="s">
        <v>463</v>
      </c>
      <c r="B10" s="60" t="s">
        <v>464</v>
      </c>
      <c r="C10" s="60" t="s">
        <v>126</v>
      </c>
      <c r="D10" s="63" t="s">
        <v>44</v>
      </c>
      <c r="E10" s="64" t="s">
        <v>460</v>
      </c>
      <c r="H10" s="22" t="s">
        <v>483</v>
      </c>
    </row>
    <row r="11" spans="1:8" ht="78.75" x14ac:dyDescent="0.2">
      <c r="A11" s="60" t="s">
        <v>472</v>
      </c>
      <c r="B11" s="60" t="s">
        <v>473</v>
      </c>
      <c r="C11" s="60" t="s">
        <v>51</v>
      </c>
      <c r="D11" s="63" t="s">
        <v>2</v>
      </c>
      <c r="E11" s="63" t="s">
        <v>374</v>
      </c>
    </row>
    <row r="12" spans="1:8" ht="90" hidden="1" x14ac:dyDescent="0.2">
      <c r="A12" s="60" t="s">
        <v>403</v>
      </c>
      <c r="B12" s="60" t="s">
        <v>406</v>
      </c>
      <c r="C12" s="60" t="s">
        <v>126</v>
      </c>
      <c r="D12" s="63" t="s">
        <v>30</v>
      </c>
      <c r="E12" s="64" t="s">
        <v>404</v>
      </c>
    </row>
    <row r="13" spans="1:8" ht="112.5" hidden="1" x14ac:dyDescent="0.2">
      <c r="A13" s="60" t="s">
        <v>461</v>
      </c>
      <c r="B13" s="60" t="s">
        <v>466</v>
      </c>
      <c r="C13" s="60" t="s">
        <v>126</v>
      </c>
      <c r="D13" s="63" t="s">
        <v>44</v>
      </c>
      <c r="E13" s="64" t="s">
        <v>460</v>
      </c>
    </row>
    <row r="14" spans="1:8" ht="112.5" hidden="1" x14ac:dyDescent="0.2">
      <c r="A14" s="60" t="s">
        <v>467</v>
      </c>
      <c r="B14" s="60" t="s">
        <v>459</v>
      </c>
      <c r="C14" s="60" t="s">
        <v>51</v>
      </c>
      <c r="D14" s="63" t="s">
        <v>44</v>
      </c>
      <c r="E14" s="64" t="s">
        <v>460</v>
      </c>
    </row>
    <row r="15" spans="1:8" ht="112.5" hidden="1" x14ac:dyDescent="0.2">
      <c r="A15" s="60" t="s">
        <v>462</v>
      </c>
      <c r="B15" s="60" t="s">
        <v>465</v>
      </c>
      <c r="C15" s="60" t="s">
        <v>51</v>
      </c>
      <c r="D15" s="63" t="s">
        <v>44</v>
      </c>
      <c r="E15" s="64" t="s">
        <v>460</v>
      </c>
    </row>
    <row r="16" spans="1:8" ht="112.5" hidden="1" x14ac:dyDescent="0.2">
      <c r="A16" s="60" t="s">
        <v>458</v>
      </c>
      <c r="B16" s="60" t="s">
        <v>459</v>
      </c>
      <c r="C16" s="60" t="s">
        <v>51</v>
      </c>
      <c r="D16" s="63" t="s">
        <v>44</v>
      </c>
      <c r="E16" s="64" t="s">
        <v>460</v>
      </c>
    </row>
    <row r="17" spans="1:5" ht="22.5" hidden="1" x14ac:dyDescent="0.2">
      <c r="A17" s="60" t="s">
        <v>489</v>
      </c>
      <c r="B17" s="60"/>
      <c r="C17" s="60" t="s">
        <v>52</v>
      </c>
      <c r="D17" s="63" t="s">
        <v>30</v>
      </c>
      <c r="E17" s="64" t="s">
        <v>404</v>
      </c>
    </row>
    <row r="18" spans="1:5" ht="67.5" hidden="1" x14ac:dyDescent="0.2">
      <c r="A18" s="60" t="s">
        <v>417</v>
      </c>
      <c r="B18" s="60" t="s">
        <v>419</v>
      </c>
      <c r="C18" s="60" t="s">
        <v>234</v>
      </c>
      <c r="D18" s="63" t="s">
        <v>1</v>
      </c>
      <c r="E18" s="64" t="s">
        <v>332</v>
      </c>
    </row>
    <row r="19" spans="1:5" ht="33.75" x14ac:dyDescent="0.2">
      <c r="A19" s="60" t="s">
        <v>474</v>
      </c>
      <c r="B19" s="60" t="s">
        <v>475</v>
      </c>
      <c r="C19" s="60" t="s">
        <v>234</v>
      </c>
      <c r="D19" s="63" t="s">
        <v>2</v>
      </c>
      <c r="E19" s="63" t="s">
        <v>374</v>
      </c>
    </row>
    <row r="20" spans="1:5" ht="33.75" hidden="1" x14ac:dyDescent="0.2">
      <c r="A20" s="60" t="s">
        <v>396</v>
      </c>
      <c r="B20" s="60" t="s">
        <v>397</v>
      </c>
      <c r="C20" s="60" t="s">
        <v>234</v>
      </c>
      <c r="D20" s="61" t="s">
        <v>4</v>
      </c>
      <c r="E20" s="62" t="s">
        <v>378</v>
      </c>
    </row>
    <row r="21" spans="1:5" ht="33.75" hidden="1" x14ac:dyDescent="0.2">
      <c r="A21" s="60" t="s">
        <v>412</v>
      </c>
      <c r="B21" s="60" t="s">
        <v>413</v>
      </c>
      <c r="C21" s="60" t="s">
        <v>234</v>
      </c>
      <c r="D21" s="63" t="s">
        <v>40</v>
      </c>
      <c r="E21" s="64" t="s">
        <v>362</v>
      </c>
    </row>
    <row r="22" spans="1:5" ht="22.5" hidden="1" x14ac:dyDescent="0.2">
      <c r="A22" s="60" t="s">
        <v>392</v>
      </c>
      <c r="B22" s="60" t="s">
        <v>394</v>
      </c>
      <c r="C22" s="60" t="s">
        <v>234</v>
      </c>
      <c r="D22" s="63" t="s">
        <v>42</v>
      </c>
      <c r="E22" s="64" t="s">
        <v>330</v>
      </c>
    </row>
    <row r="23" spans="1:5" ht="22.5" hidden="1" x14ac:dyDescent="0.2">
      <c r="A23" s="60" t="s">
        <v>426</v>
      </c>
      <c r="B23" s="60" t="s">
        <v>427</v>
      </c>
      <c r="C23" s="60" t="s">
        <v>52</v>
      </c>
      <c r="D23" s="61" t="s">
        <v>424</v>
      </c>
      <c r="E23" s="62" t="s">
        <v>425</v>
      </c>
    </row>
    <row r="24" spans="1:5" ht="22.5" hidden="1" x14ac:dyDescent="0.2">
      <c r="A24" s="60" t="s">
        <v>486</v>
      </c>
      <c r="B24" s="60"/>
      <c r="C24" s="60" t="s">
        <v>52</v>
      </c>
      <c r="D24" s="61" t="s">
        <v>0</v>
      </c>
      <c r="E24" s="62" t="s">
        <v>333</v>
      </c>
    </row>
    <row r="25" spans="1:5" ht="45" hidden="1" customHeight="1" x14ac:dyDescent="0.2">
      <c r="A25" s="60" t="s">
        <v>452</v>
      </c>
      <c r="B25" s="60" t="s">
        <v>453</v>
      </c>
      <c r="C25" s="60" t="s">
        <v>52</v>
      </c>
      <c r="D25" s="63" t="s">
        <v>451</v>
      </c>
      <c r="E25" s="61" t="s">
        <v>454</v>
      </c>
    </row>
    <row r="26" spans="1:5" ht="45" hidden="1" x14ac:dyDescent="0.2">
      <c r="A26" s="60" t="s">
        <v>398</v>
      </c>
      <c r="B26" s="60" t="s">
        <v>399</v>
      </c>
      <c r="C26" s="60" t="s">
        <v>52</v>
      </c>
      <c r="D26" s="61" t="s">
        <v>0</v>
      </c>
      <c r="E26" s="62" t="s">
        <v>333</v>
      </c>
    </row>
    <row r="27" spans="1:5" ht="67.5" hidden="1" x14ac:dyDescent="0.2">
      <c r="A27" s="60" t="s">
        <v>385</v>
      </c>
      <c r="B27" s="60" t="s">
        <v>395</v>
      </c>
      <c r="C27" s="60" t="s">
        <v>52</v>
      </c>
      <c r="D27" s="61" t="s">
        <v>382</v>
      </c>
      <c r="E27" s="62" t="s">
        <v>383</v>
      </c>
    </row>
    <row r="28" spans="1:5" ht="56.25" hidden="1" x14ac:dyDescent="0.2">
      <c r="A28" s="60" t="s">
        <v>455</v>
      </c>
      <c r="B28" s="60" t="s">
        <v>456</v>
      </c>
      <c r="C28" s="60" t="s">
        <v>52</v>
      </c>
      <c r="D28" s="63" t="s">
        <v>451</v>
      </c>
      <c r="E28" s="62" t="s">
        <v>457</v>
      </c>
    </row>
    <row r="29" spans="1:5" ht="22.5" hidden="1" x14ac:dyDescent="0.2">
      <c r="A29" s="60" t="s">
        <v>371</v>
      </c>
      <c r="B29" s="60" t="s">
        <v>371</v>
      </c>
      <c r="C29" s="60" t="s">
        <v>52</v>
      </c>
      <c r="D29" s="61" t="s">
        <v>372</v>
      </c>
      <c r="E29" s="62" t="s">
        <v>373</v>
      </c>
    </row>
    <row r="30" spans="1:5" ht="22.5" hidden="1" x14ac:dyDescent="0.2">
      <c r="A30" s="60" t="s">
        <v>487</v>
      </c>
      <c r="B30" s="60"/>
      <c r="C30" s="60" t="s">
        <v>52</v>
      </c>
      <c r="D30" s="61" t="s">
        <v>0</v>
      </c>
      <c r="E30" s="62" t="s">
        <v>333</v>
      </c>
    </row>
    <row r="31" spans="1:5" ht="135" hidden="1" x14ac:dyDescent="0.2">
      <c r="A31" s="60" t="s">
        <v>430</v>
      </c>
      <c r="B31" s="60" t="s">
        <v>435</v>
      </c>
      <c r="C31" s="60" t="s">
        <v>52</v>
      </c>
      <c r="D31" s="63" t="s">
        <v>33</v>
      </c>
      <c r="E31" s="64" t="s">
        <v>364</v>
      </c>
    </row>
    <row r="32" spans="1:5" ht="22.5" hidden="1" x14ac:dyDescent="0.2">
      <c r="A32" s="60" t="s">
        <v>422</v>
      </c>
      <c r="B32" s="60" t="s">
        <v>423</v>
      </c>
      <c r="C32" s="60" t="s">
        <v>52</v>
      </c>
      <c r="D32" s="61" t="s">
        <v>420</v>
      </c>
      <c r="E32" s="62" t="s">
        <v>421</v>
      </c>
    </row>
    <row r="33" spans="1:5" ht="33.75" hidden="1" x14ac:dyDescent="0.2">
      <c r="A33" s="60" t="s">
        <v>400</v>
      </c>
      <c r="B33" s="60" t="s">
        <v>402</v>
      </c>
      <c r="C33" s="60" t="s">
        <v>52</v>
      </c>
      <c r="D33" s="61" t="s">
        <v>3</v>
      </c>
      <c r="E33" s="62" t="s">
        <v>401</v>
      </c>
    </row>
    <row r="34" spans="1:5" ht="33.75" hidden="1" x14ac:dyDescent="0.2">
      <c r="A34" s="60" t="s">
        <v>477</v>
      </c>
      <c r="B34" s="60" t="s">
        <v>429</v>
      </c>
      <c r="C34" s="60" t="s">
        <v>52</v>
      </c>
      <c r="D34" s="61" t="s">
        <v>476</v>
      </c>
      <c r="E34" s="62" t="s">
        <v>339</v>
      </c>
    </row>
    <row r="35" spans="1:5" ht="67.5" hidden="1" x14ac:dyDescent="0.2">
      <c r="A35" s="60" t="s">
        <v>387</v>
      </c>
      <c r="B35" s="60" t="s">
        <v>386</v>
      </c>
      <c r="C35" s="60" t="s">
        <v>52</v>
      </c>
      <c r="D35" s="61" t="s">
        <v>10</v>
      </c>
      <c r="E35" s="62" t="s">
        <v>380</v>
      </c>
    </row>
    <row r="36" spans="1:5" ht="33.75" hidden="1" x14ac:dyDescent="0.2">
      <c r="A36" s="60" t="s">
        <v>468</v>
      </c>
      <c r="B36" s="60" t="s">
        <v>469</v>
      </c>
      <c r="C36" s="60" t="s">
        <v>126</v>
      </c>
      <c r="D36" s="63" t="s">
        <v>44</v>
      </c>
      <c r="E36" s="64" t="s">
        <v>460</v>
      </c>
    </row>
    <row r="37" spans="1:5" ht="33.75" hidden="1" x14ac:dyDescent="0.2">
      <c r="A37" s="60" t="s">
        <v>449</v>
      </c>
      <c r="B37" s="60" t="s">
        <v>450</v>
      </c>
      <c r="C37" s="60" t="s">
        <v>52</v>
      </c>
      <c r="D37" s="61" t="s">
        <v>38</v>
      </c>
      <c r="E37" s="62" t="s">
        <v>336</v>
      </c>
    </row>
    <row r="38" spans="1:5" ht="33.75" hidden="1" x14ac:dyDescent="0.2">
      <c r="A38" s="60" t="s">
        <v>471</v>
      </c>
      <c r="B38" s="60" t="s">
        <v>470</v>
      </c>
      <c r="C38" s="60" t="s">
        <v>52</v>
      </c>
      <c r="D38" s="61" t="s">
        <v>47</v>
      </c>
      <c r="E38" s="62" t="s">
        <v>360</v>
      </c>
    </row>
    <row r="39" spans="1:5" ht="33.75" hidden="1" x14ac:dyDescent="0.2">
      <c r="A39" s="60" t="s">
        <v>414</v>
      </c>
      <c r="B39" s="60" t="s">
        <v>415</v>
      </c>
      <c r="C39" s="60" t="s">
        <v>52</v>
      </c>
      <c r="D39" s="63" t="s">
        <v>40</v>
      </c>
      <c r="E39" s="64" t="s">
        <v>362</v>
      </c>
    </row>
    <row r="40" spans="1:5" ht="22.5" hidden="1" x14ac:dyDescent="0.2">
      <c r="A40" s="60" t="s">
        <v>488</v>
      </c>
      <c r="B40" s="60" t="s">
        <v>409</v>
      </c>
      <c r="C40" s="60" t="s">
        <v>52</v>
      </c>
      <c r="D40" s="63" t="s">
        <v>30</v>
      </c>
      <c r="E40" s="64" t="s">
        <v>404</v>
      </c>
    </row>
    <row r="41" spans="1:5" ht="56.25" hidden="1" x14ac:dyDescent="0.2">
      <c r="A41" s="60" t="s">
        <v>480</v>
      </c>
      <c r="B41" s="60" t="s">
        <v>481</v>
      </c>
      <c r="C41" s="60" t="s">
        <v>52</v>
      </c>
      <c r="D41" s="63" t="s">
        <v>363</v>
      </c>
      <c r="E41" s="64" t="s">
        <v>478</v>
      </c>
    </row>
    <row r="42" spans="1:5" ht="22.5" hidden="1" x14ac:dyDescent="0.2">
      <c r="A42" s="60" t="s">
        <v>388</v>
      </c>
      <c r="B42" s="65" t="s">
        <v>389</v>
      </c>
      <c r="C42" s="60" t="s">
        <v>390</v>
      </c>
      <c r="D42" s="63" t="s">
        <v>42</v>
      </c>
      <c r="E42" s="64" t="s">
        <v>330</v>
      </c>
    </row>
    <row r="43" spans="1:5" ht="33.75" hidden="1" x14ac:dyDescent="0.2">
      <c r="A43" s="28"/>
      <c r="B43" s="28"/>
      <c r="C43" s="28"/>
      <c r="D43" s="31" t="s">
        <v>33</v>
      </c>
      <c r="E43" s="32" t="s">
        <v>364</v>
      </c>
    </row>
    <row r="44" spans="1:5" ht="33.75" hidden="1" x14ac:dyDescent="0.2">
      <c r="A44" s="28"/>
      <c r="B44" s="28"/>
      <c r="C44" s="28"/>
      <c r="D44" s="31" t="s">
        <v>33</v>
      </c>
      <c r="E44" s="32" t="s">
        <v>364</v>
      </c>
    </row>
    <row r="45" spans="1:5" ht="33.75" hidden="1" x14ac:dyDescent="0.2">
      <c r="A45" s="28"/>
      <c r="B45" s="28"/>
      <c r="C45" s="28"/>
      <c r="D45" s="31" t="s">
        <v>33</v>
      </c>
      <c r="E45" s="32" t="s">
        <v>364</v>
      </c>
    </row>
    <row r="46" spans="1:5" ht="33.75" hidden="1" x14ac:dyDescent="0.2">
      <c r="A46" s="28"/>
      <c r="B46" s="28"/>
      <c r="C46" s="28"/>
      <c r="D46" s="31" t="s">
        <v>33</v>
      </c>
      <c r="E46" s="32" t="s">
        <v>364</v>
      </c>
    </row>
    <row r="47" spans="1:5" ht="33.75" hidden="1" x14ac:dyDescent="0.2">
      <c r="A47" s="28"/>
      <c r="B47" s="28"/>
      <c r="C47" s="28"/>
      <c r="D47" s="31" t="s">
        <v>33</v>
      </c>
      <c r="E47" s="32" t="s">
        <v>364</v>
      </c>
    </row>
    <row r="48" spans="1:5" ht="33.75" hidden="1" x14ac:dyDescent="0.2">
      <c r="A48" s="28"/>
      <c r="B48" s="28"/>
      <c r="C48" s="28"/>
      <c r="D48" s="31" t="s">
        <v>33</v>
      </c>
      <c r="E48" s="32" t="s">
        <v>364</v>
      </c>
    </row>
    <row r="49" spans="1:5" ht="33.75" hidden="1" x14ac:dyDescent="0.2">
      <c r="A49" s="28"/>
      <c r="B49" s="28"/>
      <c r="C49" s="28"/>
      <c r="D49" s="31" t="s">
        <v>33</v>
      </c>
      <c r="E49" s="32" t="s">
        <v>364</v>
      </c>
    </row>
    <row r="50" spans="1:5" ht="22.5" hidden="1" x14ac:dyDescent="0.2">
      <c r="A50" s="28"/>
      <c r="B50" s="33"/>
      <c r="C50" s="28"/>
      <c r="D50" s="29" t="s">
        <v>43</v>
      </c>
      <c r="E50" s="30" t="s">
        <v>337</v>
      </c>
    </row>
    <row r="51" spans="1:5" ht="45" hidden="1" x14ac:dyDescent="0.2">
      <c r="A51" s="28"/>
      <c r="B51" s="33"/>
      <c r="C51" s="28"/>
      <c r="D51" s="29" t="s">
        <v>31</v>
      </c>
      <c r="E51" s="30" t="s">
        <v>334</v>
      </c>
    </row>
    <row r="52" spans="1:5" ht="33.75" hidden="1" x14ac:dyDescent="0.2">
      <c r="A52" s="28"/>
      <c r="B52" s="33"/>
      <c r="C52" s="28"/>
      <c r="D52" s="29" t="s">
        <v>32</v>
      </c>
      <c r="E52" s="30" t="s">
        <v>334</v>
      </c>
    </row>
    <row r="53" spans="1:5" ht="45" hidden="1" x14ac:dyDescent="0.2">
      <c r="A53" s="17"/>
      <c r="B53" s="19"/>
      <c r="C53" s="17"/>
      <c r="D53" s="18" t="s">
        <v>29</v>
      </c>
      <c r="E53" s="27" t="s">
        <v>338</v>
      </c>
    </row>
    <row r="54" spans="1:5" ht="33.75" hidden="1" x14ac:dyDescent="0.2">
      <c r="A54" s="17"/>
      <c r="B54" s="19"/>
      <c r="C54" s="17"/>
      <c r="D54" s="18" t="s">
        <v>28</v>
      </c>
      <c r="E54" s="27" t="s">
        <v>338</v>
      </c>
    </row>
    <row r="55" spans="1:5" ht="33.75" hidden="1" x14ac:dyDescent="0.2">
      <c r="A55" s="17"/>
      <c r="B55" s="19"/>
      <c r="C55" s="17"/>
      <c r="D55" s="18" t="s">
        <v>23</v>
      </c>
      <c r="E55" s="27" t="s">
        <v>334</v>
      </c>
    </row>
    <row r="56" spans="1:5" ht="33.75" hidden="1" x14ac:dyDescent="0.2">
      <c r="A56" s="17"/>
      <c r="B56" s="19"/>
      <c r="C56" s="17"/>
      <c r="D56" s="18" t="s">
        <v>25</v>
      </c>
      <c r="E56" s="27" t="s">
        <v>334</v>
      </c>
    </row>
    <row r="57" spans="1:5" ht="45" hidden="1" x14ac:dyDescent="0.2">
      <c r="A57" s="17"/>
      <c r="B57" s="19"/>
      <c r="C57" s="17"/>
      <c r="D57" s="18" t="s">
        <v>26</v>
      </c>
      <c r="E57" s="27" t="s">
        <v>334</v>
      </c>
    </row>
    <row r="58" spans="1:5" ht="22.5" hidden="1" x14ac:dyDescent="0.2">
      <c r="A58" s="17"/>
      <c r="B58" s="19"/>
      <c r="C58" s="17"/>
      <c r="D58" s="18" t="s">
        <v>24</v>
      </c>
      <c r="E58" s="27" t="s">
        <v>334</v>
      </c>
    </row>
    <row r="59" spans="1:5" ht="33.75" hidden="1" x14ac:dyDescent="0.2">
      <c r="A59" s="17"/>
      <c r="B59" s="19"/>
      <c r="C59" s="17"/>
      <c r="D59" s="18" t="s">
        <v>19</v>
      </c>
      <c r="E59" s="27" t="s">
        <v>334</v>
      </c>
    </row>
    <row r="60" spans="1:5" ht="33.75" hidden="1" x14ac:dyDescent="0.2">
      <c r="A60" s="17"/>
      <c r="B60" s="19"/>
      <c r="C60" s="17"/>
      <c r="D60" s="18" t="s">
        <v>18</v>
      </c>
      <c r="E60" s="27" t="s">
        <v>334</v>
      </c>
    </row>
    <row r="61" spans="1:5" ht="33.75" hidden="1" x14ac:dyDescent="0.2">
      <c r="A61" s="17"/>
      <c r="B61" s="19"/>
      <c r="C61" s="17"/>
      <c r="D61" s="18" t="s">
        <v>20</v>
      </c>
      <c r="E61" s="27" t="s">
        <v>334</v>
      </c>
    </row>
    <row r="62" spans="1:5" ht="33.75" hidden="1" x14ac:dyDescent="0.2">
      <c r="A62" s="17"/>
      <c r="B62" s="19"/>
      <c r="C62" s="17"/>
      <c r="D62" s="18" t="s">
        <v>21</v>
      </c>
      <c r="E62" s="27" t="s">
        <v>334</v>
      </c>
    </row>
    <row r="63" spans="1:5" ht="45" hidden="1" x14ac:dyDescent="0.2">
      <c r="A63" s="17"/>
      <c r="B63" s="19"/>
      <c r="C63" s="17"/>
      <c r="D63" s="18" t="s">
        <v>22</v>
      </c>
      <c r="E63" s="27" t="s">
        <v>334</v>
      </c>
    </row>
    <row r="64" spans="1:5" ht="22.5" hidden="1" x14ac:dyDescent="0.2">
      <c r="A64" s="17"/>
      <c r="B64" s="19"/>
      <c r="C64" s="17"/>
      <c r="D64" s="18" t="s">
        <v>9</v>
      </c>
      <c r="E64" s="27" t="s">
        <v>379</v>
      </c>
    </row>
    <row r="65" spans="1:6" ht="33.75" hidden="1" x14ac:dyDescent="0.2">
      <c r="A65" s="17"/>
      <c r="B65" s="19"/>
      <c r="C65" s="17"/>
      <c r="D65" s="18" t="s">
        <v>11</v>
      </c>
      <c r="E65" s="27" t="s">
        <v>379</v>
      </c>
    </row>
    <row r="66" spans="1:6" ht="33.75" hidden="1" x14ac:dyDescent="0.2">
      <c r="A66" s="17"/>
      <c r="B66" s="19"/>
      <c r="C66" s="17"/>
      <c r="D66" s="18" t="s">
        <v>14</v>
      </c>
      <c r="E66" s="27" t="s">
        <v>379</v>
      </c>
    </row>
    <row r="67" spans="1:6" ht="22.5" hidden="1" x14ac:dyDescent="0.2">
      <c r="A67" s="17"/>
      <c r="B67" s="19"/>
      <c r="C67" s="17"/>
      <c r="D67" s="18" t="s">
        <v>15</v>
      </c>
      <c r="E67" s="27" t="s">
        <v>379</v>
      </c>
    </row>
    <row r="68" spans="1:6" hidden="1" x14ac:dyDescent="0.2">
      <c r="A68" s="17"/>
      <c r="B68" s="19"/>
      <c r="C68" s="17"/>
      <c r="D68" s="18" t="s">
        <v>16</v>
      </c>
      <c r="E68" s="27" t="s">
        <v>340</v>
      </c>
    </row>
    <row r="69" spans="1:6" hidden="1" x14ac:dyDescent="0.2">
      <c r="A69" s="17"/>
      <c r="B69" s="19"/>
      <c r="C69" s="17"/>
      <c r="D69" s="18" t="s">
        <v>17</v>
      </c>
      <c r="E69" s="27" t="s">
        <v>340</v>
      </c>
    </row>
    <row r="70" spans="1:6" ht="22.5" hidden="1" x14ac:dyDescent="0.2">
      <c r="A70" s="17"/>
      <c r="B70" s="17"/>
      <c r="C70" s="17"/>
      <c r="D70" s="18" t="s">
        <v>5</v>
      </c>
      <c r="E70" s="27" t="s">
        <v>335</v>
      </c>
    </row>
    <row r="71" spans="1:6" ht="22.5" hidden="1" x14ac:dyDescent="0.2">
      <c r="A71" s="17"/>
      <c r="B71" s="19"/>
      <c r="C71" s="17"/>
      <c r="D71" s="18" t="s">
        <v>12</v>
      </c>
      <c r="E71" s="27" t="s">
        <v>335</v>
      </c>
    </row>
    <row r="72" spans="1:6" ht="33.75" hidden="1" x14ac:dyDescent="0.2">
      <c r="A72" s="17"/>
      <c r="B72" s="17"/>
      <c r="C72" s="17"/>
      <c r="D72" s="18" t="s">
        <v>45</v>
      </c>
      <c r="E72" s="27" t="s">
        <v>331</v>
      </c>
    </row>
    <row r="73" spans="1:6" ht="33.75" hidden="1" x14ac:dyDescent="0.2">
      <c r="A73" s="17"/>
      <c r="B73" s="19"/>
      <c r="C73" s="17"/>
      <c r="D73" s="18" t="s">
        <v>46</v>
      </c>
      <c r="E73" s="27" t="s">
        <v>331</v>
      </c>
    </row>
    <row r="74" spans="1:6" ht="45" hidden="1" x14ac:dyDescent="0.2">
      <c r="A74" s="17"/>
      <c r="B74" s="17"/>
      <c r="C74" s="17"/>
      <c r="D74" s="18" t="s">
        <v>37</v>
      </c>
      <c r="E74" s="27" t="s">
        <v>361</v>
      </c>
    </row>
    <row r="75" spans="1:6" ht="33.75" hidden="1" x14ac:dyDescent="0.2">
      <c r="A75" s="17"/>
      <c r="B75" s="19"/>
      <c r="C75" s="17"/>
      <c r="D75" s="18" t="s">
        <v>34</v>
      </c>
      <c r="E75" s="27" t="s">
        <v>361</v>
      </c>
      <c r="F75" s="26"/>
    </row>
    <row r="76" spans="1:6" ht="33.75" hidden="1" x14ac:dyDescent="0.2">
      <c r="A76" s="17"/>
      <c r="B76" s="17"/>
      <c r="C76" s="17"/>
      <c r="D76" s="18" t="s">
        <v>35</v>
      </c>
      <c r="E76" s="27" t="s">
        <v>361</v>
      </c>
      <c r="F76" s="26"/>
    </row>
    <row r="77" spans="1:6" ht="33.75" hidden="1" x14ac:dyDescent="0.2">
      <c r="A77" s="17"/>
      <c r="B77" s="19"/>
      <c r="C77" s="17"/>
      <c r="D77" s="18" t="s">
        <v>36</v>
      </c>
      <c r="E77" s="27" t="s">
        <v>361</v>
      </c>
      <c r="F77" s="26"/>
    </row>
    <row r="78" spans="1:6" ht="33.75" hidden="1" x14ac:dyDescent="0.2">
      <c r="A78" s="17"/>
      <c r="B78" s="17"/>
      <c r="C78" s="17"/>
      <c r="D78" s="18" t="s">
        <v>39</v>
      </c>
      <c r="E78" s="27" t="s">
        <v>377</v>
      </c>
      <c r="F78" s="26"/>
    </row>
    <row r="79" spans="1:6" ht="33.75" hidden="1" x14ac:dyDescent="0.2">
      <c r="A79" s="17"/>
      <c r="B79" s="19"/>
      <c r="C79" s="17"/>
      <c r="D79" s="18" t="s">
        <v>50</v>
      </c>
      <c r="E79" s="27" t="s">
        <v>339</v>
      </c>
      <c r="F79" s="26"/>
    </row>
    <row r="80" spans="1:6" ht="33.75" hidden="1" x14ac:dyDescent="0.2">
      <c r="A80" s="17"/>
      <c r="B80" s="19"/>
      <c r="C80" s="17"/>
      <c r="D80" s="18" t="s">
        <v>49</v>
      </c>
      <c r="E80" s="27" t="s">
        <v>339</v>
      </c>
      <c r="F80" s="26"/>
    </row>
    <row r="81" spans="1:6" ht="33.75" hidden="1" x14ac:dyDescent="0.2">
      <c r="A81" s="17"/>
      <c r="B81" s="19"/>
      <c r="C81" s="17"/>
      <c r="D81" s="18" t="s">
        <v>48</v>
      </c>
      <c r="E81" s="27" t="s">
        <v>339</v>
      </c>
      <c r="F81" s="26"/>
    </row>
    <row r="82" spans="1:6" ht="22.5" hidden="1" x14ac:dyDescent="0.2">
      <c r="A82" s="17"/>
      <c r="B82" s="19"/>
      <c r="C82" s="17"/>
      <c r="D82" s="18" t="s">
        <v>6</v>
      </c>
      <c r="E82" s="27" t="s">
        <v>378</v>
      </c>
      <c r="F82" s="26"/>
    </row>
    <row r="83" spans="1:6" ht="33.75" hidden="1" x14ac:dyDescent="0.2">
      <c r="A83" s="17"/>
      <c r="B83" s="19"/>
      <c r="C83" s="17"/>
      <c r="D83" s="18" t="s">
        <v>7</v>
      </c>
      <c r="E83" s="27" t="s">
        <v>378</v>
      </c>
      <c r="F83" s="26"/>
    </row>
    <row r="84" spans="1:6" hidden="1" x14ac:dyDescent="0.2">
      <c r="E84" s="26"/>
      <c r="F84" s="26"/>
    </row>
    <row r="85" spans="1:6" hidden="1" x14ac:dyDescent="0.2"/>
    <row r="86" spans="1:6" hidden="1" x14ac:dyDescent="0.2"/>
    <row r="87" spans="1:6" hidden="1" x14ac:dyDescent="0.2"/>
    <row r="88" spans="1:6" hidden="1" x14ac:dyDescent="0.2"/>
    <row r="89" spans="1:6" hidden="1" x14ac:dyDescent="0.2"/>
  </sheetData>
  <autoFilter ref="A1:E89">
    <filterColumn colId="3">
      <filters>
        <filter val="Secretaria de Actas"/>
      </filters>
    </filterColumn>
  </autoFilter>
  <sortState ref="A2:E49">
    <sortCondition ref="A2:A49"/>
  </sortState>
  <dataValidations count="2">
    <dataValidation type="list" allowBlank="1" showInputMessage="1" showErrorMessage="1" sqref="C2:C3">
      <formula1>$H$2:$H$12</formula1>
    </dataValidation>
    <dataValidation type="list" allowBlank="1" showInputMessage="1" showErrorMessage="1" sqref="C4:C38 C40:C83">
      <formula1>$I$44:$I$55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80"/>
  <sheetViews>
    <sheetView zoomScaleNormal="100" workbookViewId="0">
      <pane xSplit="1" ySplit="1" topLeftCell="C36" activePane="bottomRight" state="frozen"/>
      <selection pane="topRight" activeCell="B1" sqref="B1"/>
      <selection pane="bottomLeft" activeCell="A2" sqref="A2"/>
      <selection pane="bottomRight" activeCell="D39" sqref="D39"/>
    </sheetView>
  </sheetViews>
  <sheetFormatPr baseColWidth="10" defaultColWidth="11.42578125" defaultRowHeight="11.25" x14ac:dyDescent="0.2"/>
  <cols>
    <col min="1" max="1" width="33.85546875" style="23" customWidth="1"/>
    <col min="2" max="2" width="110.28515625" style="24" customWidth="1"/>
    <col min="3" max="3" width="13.140625" style="23" customWidth="1"/>
    <col min="4" max="4" width="24.85546875" style="25" customWidth="1"/>
    <col min="5" max="5" width="27.140625" style="24" bestFit="1" customWidth="1"/>
    <col min="6" max="6" width="94.7109375" style="22" customWidth="1"/>
    <col min="7" max="7" width="18.42578125" style="22" bestFit="1" customWidth="1"/>
    <col min="8" max="8" width="20.85546875" style="22" bestFit="1" customWidth="1"/>
    <col min="9" max="9" width="18.42578125" style="22" bestFit="1" customWidth="1"/>
    <col min="10" max="16384" width="11.42578125" style="22"/>
  </cols>
  <sheetData>
    <row r="1" spans="1:8" ht="22.5" x14ac:dyDescent="0.2">
      <c r="A1" s="20" t="s">
        <v>384</v>
      </c>
      <c r="B1" s="21" t="s">
        <v>376</v>
      </c>
      <c r="C1" s="20" t="s">
        <v>381</v>
      </c>
      <c r="D1" s="20" t="s">
        <v>13</v>
      </c>
      <c r="E1" s="21" t="s">
        <v>375</v>
      </c>
    </row>
    <row r="2" spans="1:8" ht="33.75" x14ac:dyDescent="0.2">
      <c r="A2" s="28" t="s">
        <v>432</v>
      </c>
      <c r="B2" s="28" t="s">
        <v>436</v>
      </c>
      <c r="C2" s="28" t="s">
        <v>127</v>
      </c>
      <c r="D2" s="31" t="s">
        <v>33</v>
      </c>
      <c r="E2" s="32" t="s">
        <v>364</v>
      </c>
      <c r="H2" s="22" t="s">
        <v>51</v>
      </c>
    </row>
    <row r="3" spans="1:8" ht="33.75" x14ac:dyDescent="0.2">
      <c r="A3" s="28" t="s">
        <v>428</v>
      </c>
      <c r="B3" s="28" t="s">
        <v>429</v>
      </c>
      <c r="C3" s="28" t="s">
        <v>52</v>
      </c>
      <c r="D3" s="29" t="s">
        <v>41</v>
      </c>
      <c r="E3" s="30" t="s">
        <v>365</v>
      </c>
      <c r="H3" s="22" t="s">
        <v>126</v>
      </c>
    </row>
    <row r="4" spans="1:8" ht="22.5" x14ac:dyDescent="0.2">
      <c r="A4" s="28" t="s">
        <v>446</v>
      </c>
      <c r="B4" s="33" t="s">
        <v>447</v>
      </c>
      <c r="C4" s="28" t="s">
        <v>52</v>
      </c>
      <c r="D4" s="29" t="s">
        <v>8</v>
      </c>
      <c r="E4" s="30" t="s">
        <v>448</v>
      </c>
      <c r="H4" s="22" t="s">
        <v>232</v>
      </c>
    </row>
    <row r="5" spans="1:8" ht="78.75" x14ac:dyDescent="0.2">
      <c r="A5" s="28" t="s">
        <v>434</v>
      </c>
      <c r="B5" s="28" t="s">
        <v>437</v>
      </c>
      <c r="C5" s="28" t="s">
        <v>127</v>
      </c>
      <c r="D5" s="31" t="s">
        <v>33</v>
      </c>
      <c r="E5" s="32" t="s">
        <v>364</v>
      </c>
      <c r="H5" s="22" t="s">
        <v>234</v>
      </c>
    </row>
    <row r="6" spans="1:8" ht="56.25" x14ac:dyDescent="0.2">
      <c r="A6" s="28" t="s">
        <v>433</v>
      </c>
      <c r="B6" s="28" t="s">
        <v>431</v>
      </c>
      <c r="C6" s="28" t="s">
        <v>127</v>
      </c>
      <c r="D6" s="31" t="s">
        <v>33</v>
      </c>
      <c r="E6" s="32" t="s">
        <v>364</v>
      </c>
      <c r="H6" s="22" t="s">
        <v>52</v>
      </c>
    </row>
    <row r="7" spans="1:8" ht="33.75" x14ac:dyDescent="0.2">
      <c r="A7" s="28" t="s">
        <v>442</v>
      </c>
      <c r="B7" s="28" t="s">
        <v>443</v>
      </c>
      <c r="C7" s="28" t="s">
        <v>127</v>
      </c>
      <c r="D7" s="31" t="s">
        <v>33</v>
      </c>
      <c r="E7" s="32" t="s">
        <v>364</v>
      </c>
      <c r="H7" s="22" t="s">
        <v>127</v>
      </c>
    </row>
    <row r="8" spans="1:8" ht="258.75" x14ac:dyDescent="0.2">
      <c r="A8" s="28" t="s">
        <v>438</v>
      </c>
      <c r="B8" s="28" t="s">
        <v>441</v>
      </c>
      <c r="C8" s="28" t="s">
        <v>127</v>
      </c>
      <c r="D8" s="31" t="s">
        <v>33</v>
      </c>
      <c r="E8" s="32" t="s">
        <v>364</v>
      </c>
      <c r="H8" s="22" t="s">
        <v>233</v>
      </c>
    </row>
    <row r="9" spans="1:8" ht="123.75" x14ac:dyDescent="0.2">
      <c r="A9" s="28" t="s">
        <v>479</v>
      </c>
      <c r="B9" s="28" t="s">
        <v>482</v>
      </c>
      <c r="C9" s="28" t="s">
        <v>51</v>
      </c>
      <c r="D9" s="31" t="s">
        <v>363</v>
      </c>
      <c r="E9" s="32" t="s">
        <v>478</v>
      </c>
      <c r="H9" s="22" t="s">
        <v>390</v>
      </c>
    </row>
    <row r="10" spans="1:8" ht="56.25" x14ac:dyDescent="0.2">
      <c r="A10" s="28" t="s">
        <v>416</v>
      </c>
      <c r="B10" s="28" t="s">
        <v>418</v>
      </c>
      <c r="C10" s="28" t="s">
        <v>233</v>
      </c>
      <c r="D10" s="31" t="s">
        <v>1</v>
      </c>
      <c r="E10" s="32" t="s">
        <v>332</v>
      </c>
      <c r="H10" s="22" t="s">
        <v>483</v>
      </c>
    </row>
    <row r="11" spans="1:8" ht="33.75" x14ac:dyDescent="0.2">
      <c r="A11" s="28" t="s">
        <v>444</v>
      </c>
      <c r="B11" s="28" t="s">
        <v>445</v>
      </c>
      <c r="C11" s="28" t="s">
        <v>127</v>
      </c>
      <c r="D11" s="31" t="s">
        <v>33</v>
      </c>
      <c r="E11" s="32" t="s">
        <v>364</v>
      </c>
    </row>
    <row r="12" spans="1:8" ht="67.5" x14ac:dyDescent="0.2">
      <c r="A12" s="28" t="s">
        <v>439</v>
      </c>
      <c r="B12" s="28" t="s">
        <v>440</v>
      </c>
      <c r="C12" s="28" t="s">
        <v>127</v>
      </c>
      <c r="D12" s="31" t="s">
        <v>33</v>
      </c>
      <c r="E12" s="32" t="s">
        <v>364</v>
      </c>
    </row>
    <row r="13" spans="1:8" ht="67.5" x14ac:dyDescent="0.2">
      <c r="A13" s="28" t="s">
        <v>410</v>
      </c>
      <c r="B13" s="28" t="s">
        <v>411</v>
      </c>
      <c r="C13" s="28" t="s">
        <v>126</v>
      </c>
      <c r="D13" s="29" t="s">
        <v>27</v>
      </c>
      <c r="E13" s="30" t="s">
        <v>338</v>
      </c>
    </row>
    <row r="14" spans="1:8" ht="67.5" x14ac:dyDescent="0.2">
      <c r="A14" s="28" t="s">
        <v>405</v>
      </c>
      <c r="B14" s="28" t="s">
        <v>407</v>
      </c>
      <c r="C14" s="28" t="s">
        <v>234</v>
      </c>
      <c r="D14" s="31" t="s">
        <v>30</v>
      </c>
      <c r="E14" s="32" t="s">
        <v>404</v>
      </c>
    </row>
    <row r="15" spans="1:8" ht="56.25" x14ac:dyDescent="0.2">
      <c r="A15" s="28" t="s">
        <v>391</v>
      </c>
      <c r="B15" s="28" t="s">
        <v>393</v>
      </c>
      <c r="C15" s="28" t="s">
        <v>51</v>
      </c>
      <c r="D15" s="31" t="s">
        <v>42</v>
      </c>
      <c r="E15" s="32" t="s">
        <v>330</v>
      </c>
    </row>
    <row r="16" spans="1:8" ht="135" x14ac:dyDescent="0.2">
      <c r="A16" s="28" t="s">
        <v>463</v>
      </c>
      <c r="B16" s="28" t="s">
        <v>464</v>
      </c>
      <c r="C16" s="28" t="s">
        <v>126</v>
      </c>
      <c r="D16" s="31" t="s">
        <v>44</v>
      </c>
      <c r="E16" s="32" t="s">
        <v>460</v>
      </c>
    </row>
    <row r="17" spans="1:5" ht="78.75" x14ac:dyDescent="0.2">
      <c r="A17" s="28" t="s">
        <v>472</v>
      </c>
      <c r="B17" s="28" t="s">
        <v>473</v>
      </c>
      <c r="C17" s="28" t="s">
        <v>51</v>
      </c>
      <c r="D17" s="31" t="s">
        <v>2</v>
      </c>
      <c r="E17" s="31" t="s">
        <v>374</v>
      </c>
    </row>
    <row r="18" spans="1:5" ht="90" x14ac:dyDescent="0.2">
      <c r="A18" s="28" t="s">
        <v>403</v>
      </c>
      <c r="B18" s="28" t="s">
        <v>406</v>
      </c>
      <c r="C18" s="28" t="s">
        <v>126</v>
      </c>
      <c r="D18" s="31" t="s">
        <v>30</v>
      </c>
      <c r="E18" s="32" t="s">
        <v>404</v>
      </c>
    </row>
    <row r="19" spans="1:5" ht="112.5" x14ac:dyDescent="0.2">
      <c r="A19" s="28" t="s">
        <v>461</v>
      </c>
      <c r="B19" s="28" t="s">
        <v>466</v>
      </c>
      <c r="C19" s="28" t="s">
        <v>126</v>
      </c>
      <c r="D19" s="31" t="s">
        <v>44</v>
      </c>
      <c r="E19" s="32" t="s">
        <v>460</v>
      </c>
    </row>
    <row r="20" spans="1:5" ht="112.5" x14ac:dyDescent="0.2">
      <c r="A20" s="28" t="s">
        <v>467</v>
      </c>
      <c r="B20" s="28" t="s">
        <v>459</v>
      </c>
      <c r="C20" s="28" t="s">
        <v>51</v>
      </c>
      <c r="D20" s="31" t="s">
        <v>44</v>
      </c>
      <c r="E20" s="32" t="s">
        <v>460</v>
      </c>
    </row>
    <row r="21" spans="1:5" ht="112.5" x14ac:dyDescent="0.2">
      <c r="A21" s="28" t="s">
        <v>462</v>
      </c>
      <c r="B21" s="28" t="s">
        <v>465</v>
      </c>
      <c r="C21" s="28" t="s">
        <v>51</v>
      </c>
      <c r="D21" s="31" t="s">
        <v>44</v>
      </c>
      <c r="E21" s="32" t="s">
        <v>460</v>
      </c>
    </row>
    <row r="22" spans="1:5" ht="112.5" x14ac:dyDescent="0.2">
      <c r="A22" s="28" t="s">
        <v>458</v>
      </c>
      <c r="B22" s="28" t="s">
        <v>459</v>
      </c>
      <c r="C22" s="28" t="s">
        <v>51</v>
      </c>
      <c r="D22" s="31" t="s">
        <v>44</v>
      </c>
      <c r="E22" s="32" t="s">
        <v>460</v>
      </c>
    </row>
    <row r="23" spans="1:5" ht="67.5" x14ac:dyDescent="0.2">
      <c r="A23" s="28" t="s">
        <v>417</v>
      </c>
      <c r="B23" s="28" t="s">
        <v>419</v>
      </c>
      <c r="C23" s="28" t="s">
        <v>234</v>
      </c>
      <c r="D23" s="31" t="s">
        <v>1</v>
      </c>
      <c r="E23" s="32" t="s">
        <v>332</v>
      </c>
    </row>
    <row r="24" spans="1:5" ht="33.75" x14ac:dyDescent="0.2">
      <c r="A24" s="28" t="s">
        <v>474</v>
      </c>
      <c r="B24" s="28" t="s">
        <v>475</v>
      </c>
      <c r="C24" s="28" t="s">
        <v>234</v>
      </c>
      <c r="D24" s="31" t="s">
        <v>2</v>
      </c>
      <c r="E24" s="31" t="s">
        <v>374</v>
      </c>
    </row>
    <row r="25" spans="1:5" ht="278.25" customHeight="1" x14ac:dyDescent="0.2">
      <c r="A25" s="28" t="s">
        <v>396</v>
      </c>
      <c r="B25" s="28" t="s">
        <v>397</v>
      </c>
      <c r="C25" s="28" t="s">
        <v>234</v>
      </c>
      <c r="D25" s="29" t="s">
        <v>4</v>
      </c>
      <c r="E25" s="30" t="s">
        <v>378</v>
      </c>
    </row>
    <row r="26" spans="1:5" ht="33.75" x14ac:dyDescent="0.2">
      <c r="A26" s="28" t="s">
        <v>412</v>
      </c>
      <c r="B26" s="28" t="s">
        <v>413</v>
      </c>
      <c r="C26" s="28" t="s">
        <v>234</v>
      </c>
      <c r="D26" s="31" t="s">
        <v>40</v>
      </c>
      <c r="E26" s="32" t="s">
        <v>362</v>
      </c>
    </row>
    <row r="27" spans="1:5" ht="22.5" x14ac:dyDescent="0.2">
      <c r="A27" s="28" t="s">
        <v>392</v>
      </c>
      <c r="B27" s="28" t="s">
        <v>394</v>
      </c>
      <c r="C27" s="28" t="s">
        <v>234</v>
      </c>
      <c r="D27" s="31" t="s">
        <v>42</v>
      </c>
      <c r="E27" s="32" t="s">
        <v>330</v>
      </c>
    </row>
    <row r="28" spans="1:5" ht="22.5" x14ac:dyDescent="0.2">
      <c r="A28" s="28" t="s">
        <v>408</v>
      </c>
      <c r="B28" s="28" t="s">
        <v>409</v>
      </c>
      <c r="C28" s="28" t="s">
        <v>52</v>
      </c>
      <c r="D28" s="31" t="s">
        <v>30</v>
      </c>
      <c r="E28" s="32" t="s">
        <v>404</v>
      </c>
    </row>
    <row r="29" spans="1:5" ht="22.5" x14ac:dyDescent="0.2">
      <c r="A29" s="28" t="s">
        <v>426</v>
      </c>
      <c r="B29" s="28" t="s">
        <v>427</v>
      </c>
      <c r="C29" s="28" t="s">
        <v>52</v>
      </c>
      <c r="D29" s="29" t="s">
        <v>424</v>
      </c>
      <c r="E29" s="30" t="s">
        <v>425</v>
      </c>
    </row>
    <row r="30" spans="1:5" ht="213.75" x14ac:dyDescent="0.2">
      <c r="A30" s="28" t="s">
        <v>452</v>
      </c>
      <c r="B30" s="28" t="s">
        <v>453</v>
      </c>
      <c r="C30" s="28" t="s">
        <v>52</v>
      </c>
      <c r="D30" s="31" t="s">
        <v>451</v>
      </c>
      <c r="E30" s="29" t="s">
        <v>454</v>
      </c>
    </row>
    <row r="31" spans="1:5" ht="45" x14ac:dyDescent="0.2">
      <c r="A31" s="28" t="s">
        <v>398</v>
      </c>
      <c r="B31" s="28" t="s">
        <v>399</v>
      </c>
      <c r="C31" s="28" t="s">
        <v>52</v>
      </c>
      <c r="D31" s="29" t="s">
        <v>0</v>
      </c>
      <c r="E31" s="30" t="s">
        <v>333</v>
      </c>
    </row>
    <row r="32" spans="1:5" ht="67.5" x14ac:dyDescent="0.2">
      <c r="A32" s="28" t="s">
        <v>385</v>
      </c>
      <c r="B32" s="28" t="s">
        <v>395</v>
      </c>
      <c r="C32" s="28" t="s">
        <v>52</v>
      </c>
      <c r="D32" s="29" t="s">
        <v>382</v>
      </c>
      <c r="E32" s="30" t="s">
        <v>383</v>
      </c>
    </row>
    <row r="33" spans="1:5" ht="56.25" x14ac:dyDescent="0.2">
      <c r="A33" s="28" t="s">
        <v>455</v>
      </c>
      <c r="B33" s="28" t="s">
        <v>456</v>
      </c>
      <c r="C33" s="28" t="s">
        <v>52</v>
      </c>
      <c r="D33" s="31" t="s">
        <v>451</v>
      </c>
      <c r="E33" s="30" t="s">
        <v>457</v>
      </c>
    </row>
    <row r="34" spans="1:5" ht="22.5" x14ac:dyDescent="0.2">
      <c r="A34" s="28" t="s">
        <v>371</v>
      </c>
      <c r="B34" s="28" t="s">
        <v>371</v>
      </c>
      <c r="C34" s="28" t="s">
        <v>52</v>
      </c>
      <c r="D34" s="29" t="s">
        <v>372</v>
      </c>
      <c r="E34" s="30" t="s">
        <v>373</v>
      </c>
    </row>
    <row r="35" spans="1:5" ht="135" x14ac:dyDescent="0.2">
      <c r="A35" s="28" t="s">
        <v>430</v>
      </c>
      <c r="B35" s="28" t="s">
        <v>435</v>
      </c>
      <c r="C35" s="28" t="s">
        <v>127</v>
      </c>
      <c r="D35" s="31" t="s">
        <v>33</v>
      </c>
      <c r="E35" s="32" t="s">
        <v>364</v>
      </c>
    </row>
    <row r="36" spans="1:5" ht="22.5" x14ac:dyDescent="0.2">
      <c r="A36" s="28" t="s">
        <v>422</v>
      </c>
      <c r="B36" s="28" t="s">
        <v>423</v>
      </c>
      <c r="C36" s="28" t="s">
        <v>52</v>
      </c>
      <c r="D36" s="29" t="s">
        <v>420</v>
      </c>
      <c r="E36" s="30" t="s">
        <v>421</v>
      </c>
    </row>
    <row r="37" spans="1:5" ht="33.75" x14ac:dyDescent="0.2">
      <c r="A37" s="28" t="s">
        <v>400</v>
      </c>
      <c r="B37" s="28" t="s">
        <v>402</v>
      </c>
      <c r="C37" s="28" t="s">
        <v>52</v>
      </c>
      <c r="D37" s="29" t="s">
        <v>3</v>
      </c>
      <c r="E37" s="30" t="s">
        <v>401</v>
      </c>
    </row>
    <row r="38" spans="1:5" ht="33.75" x14ac:dyDescent="0.2">
      <c r="A38" s="28" t="s">
        <v>477</v>
      </c>
      <c r="B38" s="28" t="s">
        <v>429</v>
      </c>
      <c r="C38" s="28" t="s">
        <v>52</v>
      </c>
      <c r="D38" s="29" t="s">
        <v>476</v>
      </c>
      <c r="E38" s="30" t="s">
        <v>339</v>
      </c>
    </row>
    <row r="39" spans="1:5" ht="67.5" x14ac:dyDescent="0.2">
      <c r="A39" s="28" t="s">
        <v>387</v>
      </c>
      <c r="B39" s="28" t="s">
        <v>386</v>
      </c>
      <c r="C39" s="28" t="s">
        <v>52</v>
      </c>
      <c r="D39" s="29" t="s">
        <v>10</v>
      </c>
      <c r="E39" s="30" t="s">
        <v>380</v>
      </c>
    </row>
    <row r="40" spans="1:5" ht="33.75" x14ac:dyDescent="0.2">
      <c r="A40" s="28" t="s">
        <v>468</v>
      </c>
      <c r="B40" s="28" t="s">
        <v>469</v>
      </c>
      <c r="C40" s="28" t="s">
        <v>126</v>
      </c>
      <c r="D40" s="31" t="s">
        <v>44</v>
      </c>
      <c r="E40" s="32" t="s">
        <v>460</v>
      </c>
    </row>
    <row r="41" spans="1:5" ht="33.75" x14ac:dyDescent="0.2">
      <c r="A41" s="28" t="s">
        <v>449</v>
      </c>
      <c r="B41" s="28" t="s">
        <v>450</v>
      </c>
      <c r="C41" s="28" t="s">
        <v>52</v>
      </c>
      <c r="D41" s="29" t="s">
        <v>38</v>
      </c>
      <c r="E41" s="30" t="s">
        <v>336</v>
      </c>
    </row>
    <row r="42" spans="1:5" ht="33.75" x14ac:dyDescent="0.2">
      <c r="A42" s="28" t="s">
        <v>471</v>
      </c>
      <c r="B42" s="28" t="s">
        <v>470</v>
      </c>
      <c r="C42" s="28" t="s">
        <v>52</v>
      </c>
      <c r="D42" s="29" t="s">
        <v>47</v>
      </c>
      <c r="E42" s="30" t="s">
        <v>360</v>
      </c>
    </row>
    <row r="43" spans="1:5" ht="33.75" x14ac:dyDescent="0.2">
      <c r="A43" s="28" t="s">
        <v>414</v>
      </c>
      <c r="B43" s="28" t="s">
        <v>415</v>
      </c>
      <c r="C43" s="28" t="s">
        <v>52</v>
      </c>
      <c r="D43" s="31" t="s">
        <v>40</v>
      </c>
      <c r="E43" s="32" t="s">
        <v>362</v>
      </c>
    </row>
    <row r="44" spans="1:5" ht="56.25" x14ac:dyDescent="0.2">
      <c r="A44" s="28" t="s">
        <v>480</v>
      </c>
      <c r="B44" s="28" t="s">
        <v>481</v>
      </c>
      <c r="C44" s="28" t="s">
        <v>52</v>
      </c>
      <c r="D44" s="31" t="s">
        <v>363</v>
      </c>
      <c r="E44" s="32" t="s">
        <v>478</v>
      </c>
    </row>
    <row r="45" spans="1:5" ht="22.5" x14ac:dyDescent="0.2">
      <c r="A45" s="28" t="s">
        <v>388</v>
      </c>
      <c r="B45" s="33" t="s">
        <v>389</v>
      </c>
      <c r="C45" s="28" t="s">
        <v>390</v>
      </c>
      <c r="D45" s="31" t="s">
        <v>42</v>
      </c>
      <c r="E45" s="32" t="s">
        <v>330</v>
      </c>
    </row>
    <row r="46" spans="1:5" ht="22.5" x14ac:dyDescent="0.2">
      <c r="A46" s="28"/>
      <c r="B46" s="33"/>
      <c r="C46" s="28"/>
      <c r="D46" s="29" t="s">
        <v>43</v>
      </c>
      <c r="E46" s="30" t="s">
        <v>337</v>
      </c>
    </row>
    <row r="47" spans="1:5" ht="45" x14ac:dyDescent="0.2">
      <c r="A47" s="28"/>
      <c r="B47" s="33"/>
      <c r="C47" s="28"/>
      <c r="D47" s="29" t="s">
        <v>31</v>
      </c>
      <c r="E47" s="30" t="s">
        <v>334</v>
      </c>
    </row>
    <row r="48" spans="1:5" ht="33.75" x14ac:dyDescent="0.2">
      <c r="A48" s="28"/>
      <c r="B48" s="33"/>
      <c r="C48" s="28"/>
      <c r="D48" s="29" t="s">
        <v>32</v>
      </c>
      <c r="E48" s="30" t="s">
        <v>334</v>
      </c>
    </row>
    <row r="49" spans="1:5" ht="45" x14ac:dyDescent="0.2">
      <c r="A49" s="17"/>
      <c r="B49" s="19"/>
      <c r="C49" s="17"/>
      <c r="D49" s="18" t="s">
        <v>29</v>
      </c>
      <c r="E49" s="27" t="s">
        <v>338</v>
      </c>
    </row>
    <row r="50" spans="1:5" ht="33.75" x14ac:dyDescent="0.2">
      <c r="A50" s="17"/>
      <c r="B50" s="19"/>
      <c r="C50" s="17"/>
      <c r="D50" s="18" t="s">
        <v>28</v>
      </c>
      <c r="E50" s="27" t="s">
        <v>338</v>
      </c>
    </row>
    <row r="51" spans="1:5" ht="33.75" x14ac:dyDescent="0.2">
      <c r="A51" s="17"/>
      <c r="B51" s="19"/>
      <c r="C51" s="17"/>
      <c r="D51" s="18" t="s">
        <v>23</v>
      </c>
      <c r="E51" s="27" t="s">
        <v>334</v>
      </c>
    </row>
    <row r="52" spans="1:5" ht="33.75" x14ac:dyDescent="0.2">
      <c r="A52" s="17"/>
      <c r="B52" s="19"/>
      <c r="C52" s="17"/>
      <c r="D52" s="18" t="s">
        <v>25</v>
      </c>
      <c r="E52" s="27" t="s">
        <v>334</v>
      </c>
    </row>
    <row r="53" spans="1:5" ht="45" x14ac:dyDescent="0.2">
      <c r="A53" s="17"/>
      <c r="B53" s="19"/>
      <c r="C53" s="17"/>
      <c r="D53" s="18" t="s">
        <v>26</v>
      </c>
      <c r="E53" s="27" t="s">
        <v>334</v>
      </c>
    </row>
    <row r="54" spans="1:5" ht="22.5" x14ac:dyDescent="0.2">
      <c r="A54" s="17"/>
      <c r="B54" s="19"/>
      <c r="C54" s="17"/>
      <c r="D54" s="18" t="s">
        <v>24</v>
      </c>
      <c r="E54" s="27" t="s">
        <v>334</v>
      </c>
    </row>
    <row r="55" spans="1:5" ht="33.75" x14ac:dyDescent="0.2">
      <c r="A55" s="17"/>
      <c r="B55" s="19"/>
      <c r="C55" s="17"/>
      <c r="D55" s="18" t="s">
        <v>19</v>
      </c>
      <c r="E55" s="27" t="s">
        <v>334</v>
      </c>
    </row>
    <row r="56" spans="1:5" ht="33.75" x14ac:dyDescent="0.2">
      <c r="A56" s="17"/>
      <c r="B56" s="19"/>
      <c r="C56" s="17"/>
      <c r="D56" s="18" t="s">
        <v>18</v>
      </c>
      <c r="E56" s="27" t="s">
        <v>334</v>
      </c>
    </row>
    <row r="57" spans="1:5" ht="33.75" x14ac:dyDescent="0.2">
      <c r="A57" s="17"/>
      <c r="B57" s="19"/>
      <c r="C57" s="17"/>
      <c r="D57" s="18" t="s">
        <v>20</v>
      </c>
      <c r="E57" s="27" t="s">
        <v>334</v>
      </c>
    </row>
    <row r="58" spans="1:5" ht="33.75" x14ac:dyDescent="0.2">
      <c r="A58" s="17"/>
      <c r="B58" s="19"/>
      <c r="C58" s="17"/>
      <c r="D58" s="18" t="s">
        <v>21</v>
      </c>
      <c r="E58" s="27" t="s">
        <v>334</v>
      </c>
    </row>
    <row r="59" spans="1:5" ht="45" x14ac:dyDescent="0.2">
      <c r="A59" s="17"/>
      <c r="B59" s="19"/>
      <c r="C59" s="17"/>
      <c r="D59" s="18" t="s">
        <v>22</v>
      </c>
      <c r="E59" s="27" t="s">
        <v>334</v>
      </c>
    </row>
    <row r="60" spans="1:5" ht="22.5" x14ac:dyDescent="0.2">
      <c r="A60" s="17"/>
      <c r="B60" s="19"/>
      <c r="C60" s="17"/>
      <c r="D60" s="18" t="s">
        <v>9</v>
      </c>
      <c r="E60" s="27" t="s">
        <v>379</v>
      </c>
    </row>
    <row r="61" spans="1:5" ht="33.75" x14ac:dyDescent="0.2">
      <c r="A61" s="17"/>
      <c r="B61" s="19"/>
      <c r="C61" s="17"/>
      <c r="D61" s="18" t="s">
        <v>11</v>
      </c>
      <c r="E61" s="27" t="s">
        <v>379</v>
      </c>
    </row>
    <row r="62" spans="1:5" ht="33.75" x14ac:dyDescent="0.2">
      <c r="A62" s="17"/>
      <c r="B62" s="19"/>
      <c r="C62" s="17"/>
      <c r="D62" s="18" t="s">
        <v>14</v>
      </c>
      <c r="E62" s="27" t="s">
        <v>379</v>
      </c>
    </row>
    <row r="63" spans="1:5" ht="22.5" x14ac:dyDescent="0.2">
      <c r="A63" s="17"/>
      <c r="B63" s="19"/>
      <c r="C63" s="17"/>
      <c r="D63" s="18" t="s">
        <v>15</v>
      </c>
      <c r="E63" s="27" t="s">
        <v>379</v>
      </c>
    </row>
    <row r="64" spans="1:5" x14ac:dyDescent="0.2">
      <c r="A64" s="17"/>
      <c r="B64" s="19"/>
      <c r="C64" s="17"/>
      <c r="D64" s="18" t="s">
        <v>16</v>
      </c>
      <c r="E64" s="27" t="s">
        <v>340</v>
      </c>
    </row>
    <row r="65" spans="1:6" x14ac:dyDescent="0.2">
      <c r="A65" s="17"/>
      <c r="B65" s="19"/>
      <c r="C65" s="17"/>
      <c r="D65" s="18" t="s">
        <v>17</v>
      </c>
      <c r="E65" s="27" t="s">
        <v>340</v>
      </c>
    </row>
    <row r="66" spans="1:6" ht="22.5" x14ac:dyDescent="0.2">
      <c r="A66" s="17"/>
      <c r="B66" s="17"/>
      <c r="C66" s="17"/>
      <c r="D66" s="18" t="s">
        <v>5</v>
      </c>
      <c r="E66" s="27" t="s">
        <v>335</v>
      </c>
    </row>
    <row r="67" spans="1:6" ht="22.5" x14ac:dyDescent="0.2">
      <c r="A67" s="17"/>
      <c r="B67" s="19"/>
      <c r="C67" s="17"/>
      <c r="D67" s="18" t="s">
        <v>12</v>
      </c>
      <c r="E67" s="27" t="s">
        <v>335</v>
      </c>
    </row>
    <row r="68" spans="1:6" ht="33.75" x14ac:dyDescent="0.2">
      <c r="A68" s="17"/>
      <c r="B68" s="17"/>
      <c r="C68" s="17"/>
      <c r="D68" s="18" t="s">
        <v>45</v>
      </c>
      <c r="E68" s="27" t="s">
        <v>331</v>
      </c>
    </row>
    <row r="69" spans="1:6" ht="33.75" x14ac:dyDescent="0.2">
      <c r="A69" s="17"/>
      <c r="B69" s="19"/>
      <c r="C69" s="17"/>
      <c r="D69" s="18" t="s">
        <v>46</v>
      </c>
      <c r="E69" s="27" t="s">
        <v>331</v>
      </c>
    </row>
    <row r="70" spans="1:6" ht="45" x14ac:dyDescent="0.2">
      <c r="A70" s="17"/>
      <c r="B70" s="17"/>
      <c r="C70" s="17"/>
      <c r="D70" s="18" t="s">
        <v>37</v>
      </c>
      <c r="E70" s="27" t="s">
        <v>361</v>
      </c>
    </row>
    <row r="71" spans="1:6" ht="33.75" x14ac:dyDescent="0.2">
      <c r="A71" s="17"/>
      <c r="B71" s="19"/>
      <c r="C71" s="17"/>
      <c r="D71" s="18" t="s">
        <v>34</v>
      </c>
      <c r="E71" s="27" t="s">
        <v>361</v>
      </c>
      <c r="F71" s="26"/>
    </row>
    <row r="72" spans="1:6" ht="33.75" x14ac:dyDescent="0.2">
      <c r="A72" s="17"/>
      <c r="B72" s="17"/>
      <c r="C72" s="17"/>
      <c r="D72" s="18" t="s">
        <v>35</v>
      </c>
      <c r="E72" s="27" t="s">
        <v>361</v>
      </c>
      <c r="F72" s="26"/>
    </row>
    <row r="73" spans="1:6" ht="33.75" x14ac:dyDescent="0.2">
      <c r="A73" s="17"/>
      <c r="B73" s="19"/>
      <c r="C73" s="17"/>
      <c r="D73" s="18" t="s">
        <v>36</v>
      </c>
      <c r="E73" s="27" t="s">
        <v>361</v>
      </c>
      <c r="F73" s="26"/>
    </row>
    <row r="74" spans="1:6" ht="33.75" x14ac:dyDescent="0.2">
      <c r="A74" s="17"/>
      <c r="B74" s="17"/>
      <c r="C74" s="17"/>
      <c r="D74" s="18" t="s">
        <v>39</v>
      </c>
      <c r="E74" s="27" t="s">
        <v>377</v>
      </c>
      <c r="F74" s="26"/>
    </row>
    <row r="75" spans="1:6" ht="33.75" x14ac:dyDescent="0.2">
      <c r="A75" s="17"/>
      <c r="B75" s="19"/>
      <c r="C75" s="17"/>
      <c r="D75" s="18" t="s">
        <v>50</v>
      </c>
      <c r="E75" s="27" t="s">
        <v>339</v>
      </c>
      <c r="F75" s="26"/>
    </row>
    <row r="76" spans="1:6" ht="33.75" x14ac:dyDescent="0.2">
      <c r="A76" s="17"/>
      <c r="B76" s="19"/>
      <c r="C76" s="17"/>
      <c r="D76" s="18" t="s">
        <v>49</v>
      </c>
      <c r="E76" s="27" t="s">
        <v>339</v>
      </c>
      <c r="F76" s="26"/>
    </row>
    <row r="77" spans="1:6" ht="33.75" x14ac:dyDescent="0.2">
      <c r="A77" s="17"/>
      <c r="B77" s="19"/>
      <c r="C77" s="17"/>
      <c r="D77" s="18" t="s">
        <v>48</v>
      </c>
      <c r="E77" s="27" t="s">
        <v>339</v>
      </c>
      <c r="F77" s="26"/>
    </row>
    <row r="78" spans="1:6" ht="22.5" x14ac:dyDescent="0.2">
      <c r="A78" s="17"/>
      <c r="B78" s="19"/>
      <c r="C78" s="17"/>
      <c r="D78" s="18" t="s">
        <v>6</v>
      </c>
      <c r="E78" s="27" t="s">
        <v>378</v>
      </c>
      <c r="F78" s="26"/>
    </row>
    <row r="79" spans="1:6" ht="33.75" x14ac:dyDescent="0.2">
      <c r="A79" s="17"/>
      <c r="B79" s="19"/>
      <c r="C79" s="17"/>
      <c r="D79" s="18" t="s">
        <v>7</v>
      </c>
      <c r="E79" s="27" t="s">
        <v>378</v>
      </c>
      <c r="F79" s="26"/>
    </row>
    <row r="80" spans="1:6" x14ac:dyDescent="0.2">
      <c r="E80" s="26"/>
      <c r="F80" s="26"/>
    </row>
  </sheetData>
  <autoFilter ref="A1:E85"/>
  <dataValidations count="2">
    <dataValidation type="list" allowBlank="1" showInputMessage="1" showErrorMessage="1" sqref="C4:C79">
      <formula1>$I$40:$I$51</formula1>
    </dataValidation>
    <dataValidation type="list" allowBlank="1" showInputMessage="1" showErrorMessage="1" sqref="C2:C3">
      <formula1>$H$2:$H$12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92</vt:i4>
      </vt:variant>
    </vt:vector>
  </HeadingPairs>
  <TitlesOfParts>
    <vt:vector size="99" baseType="lpstr">
      <vt:lpstr>Formulario Automatico</vt:lpstr>
      <vt:lpstr>Provincia Cantones Distritos</vt:lpstr>
      <vt:lpstr>Instructivo</vt:lpstr>
      <vt:lpstr>Formulario</vt:lpstr>
      <vt:lpstr>Func reciben trámites</vt:lpstr>
      <vt:lpstr>BD</vt:lpstr>
      <vt:lpstr>Base Datos (2)</vt:lpstr>
      <vt:lpstr>Abangares</vt:lpstr>
      <vt:lpstr>Acosta</vt:lpstr>
      <vt:lpstr>Alajuela</vt:lpstr>
      <vt:lpstr>Alajuela.</vt:lpstr>
      <vt:lpstr>Alajuela_</vt:lpstr>
      <vt:lpstr>Alajuelita</vt:lpstr>
      <vt:lpstr>Alvarado</vt:lpstr>
      <vt:lpstr>Aserrí</vt:lpstr>
      <vt:lpstr>Atenas</vt:lpstr>
      <vt:lpstr>Bagaces</vt:lpstr>
      <vt:lpstr>Barva</vt:lpstr>
      <vt:lpstr>Belén</vt:lpstr>
      <vt:lpstr>Buenos_Aires</vt:lpstr>
      <vt:lpstr>Canton</vt:lpstr>
      <vt:lpstr>Cañas</vt:lpstr>
      <vt:lpstr>Carrillo</vt:lpstr>
      <vt:lpstr>Cartago</vt:lpstr>
      <vt:lpstr>Cartago.</vt:lpstr>
      <vt:lpstr>Corredores</vt:lpstr>
      <vt:lpstr>Coto_Brus</vt:lpstr>
      <vt:lpstr>Curridabat</vt:lpstr>
      <vt:lpstr>Desamparados</vt:lpstr>
      <vt:lpstr>Dota</vt:lpstr>
      <vt:lpstr>El_Guarco</vt:lpstr>
      <vt:lpstr>Escazú</vt:lpstr>
      <vt:lpstr>Esparza</vt:lpstr>
      <vt:lpstr>Flores</vt:lpstr>
      <vt:lpstr>Garabito</vt:lpstr>
      <vt:lpstr>Goicoechea</vt:lpstr>
      <vt:lpstr>Golfito</vt:lpstr>
      <vt:lpstr>Grecia</vt:lpstr>
      <vt:lpstr>Guácimo</vt:lpstr>
      <vt:lpstr>Guanacaste</vt:lpstr>
      <vt:lpstr>Guatuso</vt:lpstr>
      <vt:lpstr>Heredia</vt:lpstr>
      <vt:lpstr>Hojancha</vt:lpstr>
      <vt:lpstr>Jiménez</vt:lpstr>
      <vt:lpstr>La_Cruz</vt:lpstr>
      <vt:lpstr>La_Unión</vt:lpstr>
      <vt:lpstr>León_Cortés</vt:lpstr>
      <vt:lpstr>Liberia</vt:lpstr>
      <vt:lpstr>Limón</vt:lpstr>
      <vt:lpstr>Limón.</vt:lpstr>
      <vt:lpstr>Los_Chiles</vt:lpstr>
      <vt:lpstr>Matina</vt:lpstr>
      <vt:lpstr>Montes_de_Oca</vt:lpstr>
      <vt:lpstr>Montes_de_Oro</vt:lpstr>
      <vt:lpstr>Mora</vt:lpstr>
      <vt:lpstr>Moravia</vt:lpstr>
      <vt:lpstr>Nandayure</vt:lpstr>
      <vt:lpstr>Naranjo</vt:lpstr>
      <vt:lpstr>Nicoya</vt:lpstr>
      <vt:lpstr>Oreamuno</vt:lpstr>
      <vt:lpstr>Orotina</vt:lpstr>
      <vt:lpstr>Osa</vt:lpstr>
      <vt:lpstr>Palmares</vt:lpstr>
      <vt:lpstr>Paraíso</vt:lpstr>
      <vt:lpstr>Parrita</vt:lpstr>
      <vt:lpstr>Pérez_Zeledón</vt:lpstr>
      <vt:lpstr>Poás</vt:lpstr>
      <vt:lpstr>Pococí</vt:lpstr>
      <vt:lpstr>Provincias</vt:lpstr>
      <vt:lpstr>Puntarenas</vt:lpstr>
      <vt:lpstr>Puntarenas.</vt:lpstr>
      <vt:lpstr>Puriscal</vt:lpstr>
      <vt:lpstr>Quepos</vt:lpstr>
      <vt:lpstr>San__José</vt:lpstr>
      <vt:lpstr>San_Carlos</vt:lpstr>
      <vt:lpstr>San_Isidro</vt:lpstr>
      <vt:lpstr>San_José</vt:lpstr>
      <vt:lpstr>San_Mateo</vt:lpstr>
      <vt:lpstr>San_Pablo</vt:lpstr>
      <vt:lpstr>San_Rafael</vt:lpstr>
      <vt:lpstr>San_Ramón</vt:lpstr>
      <vt:lpstr>Santa_Ana</vt:lpstr>
      <vt:lpstr>Santa_Bárbara</vt:lpstr>
      <vt:lpstr>Santa_Cruz</vt:lpstr>
      <vt:lpstr>Santo_Domingo</vt:lpstr>
      <vt:lpstr>Sarapiquí</vt:lpstr>
      <vt:lpstr>Formulario!Seleccion</vt:lpstr>
      <vt:lpstr>Seleccion</vt:lpstr>
      <vt:lpstr>Siquirres</vt:lpstr>
      <vt:lpstr>Talamanca</vt:lpstr>
      <vt:lpstr>Tarrazú</vt:lpstr>
      <vt:lpstr>Tibás</vt:lpstr>
      <vt:lpstr>Tilarán</vt:lpstr>
      <vt:lpstr>Turrialba</vt:lpstr>
      <vt:lpstr>Turrubares</vt:lpstr>
      <vt:lpstr>Upala</vt:lpstr>
      <vt:lpstr>Valverde_Vega</vt:lpstr>
      <vt:lpstr>Vásquez_de_Coronado</vt:lpstr>
      <vt:lpstr>Zarcero</vt:lpstr>
    </vt:vector>
  </TitlesOfParts>
  <Company>CONAVI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Vinicio Rodriguez Cambronero</dc:creator>
  <cp:lastModifiedBy>David Cruz Andrade</cp:lastModifiedBy>
  <cp:lastPrinted>2018-05-28T13:22:29Z</cp:lastPrinted>
  <dcterms:created xsi:type="dcterms:W3CDTF">2015-01-26T16:19:41Z</dcterms:created>
  <dcterms:modified xsi:type="dcterms:W3CDTF">2018-05-30T13:19:21Z</dcterms:modified>
</cp:coreProperties>
</file>